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F176" i="1" s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L195" i="1" l="1"/>
  <c r="G195" i="1"/>
  <c r="L176" i="1"/>
  <c r="G176" i="1"/>
  <c r="H176" i="1"/>
  <c r="L138" i="1"/>
  <c r="I138" i="1"/>
  <c r="H138" i="1"/>
  <c r="L119" i="1"/>
  <c r="F196" i="1"/>
  <c r="H100" i="1"/>
  <c r="I100" i="1"/>
  <c r="G100" i="1"/>
  <c r="L81" i="1"/>
  <c r="J81" i="1"/>
  <c r="H81" i="1"/>
  <c r="J196" i="1"/>
  <c r="I62" i="1"/>
  <c r="L43" i="1"/>
  <c r="H43" i="1"/>
  <c r="I43" i="1"/>
  <c r="I196" i="1"/>
  <c r="L196" i="1" l="1"/>
  <c r="G196" i="1"/>
  <c r="H196" i="1"/>
</calcChain>
</file>

<file path=xl/sharedStrings.xml><?xml version="1.0" encoding="utf-8"?>
<sst xmlns="http://schemas.openxmlformats.org/spreadsheetml/2006/main" count="324" uniqueCount="123">
  <si>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</si>
  <si>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</si>
  <si>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</si>
  <si>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</si>
  <si>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</si>
  <si>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</si>
  <si>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</si>
  <si>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</si>
  <si>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</si>
  <si>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</si>
  <si>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</si>
  <si>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</si>
  <si>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</si>
  <si>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</si>
  <si>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</si>
  <si>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</si>
  <si>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</si>
  <si>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</si>
  <si>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</si>
  <si>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</si>
  <si>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</si>
  <si>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</si>
  <si>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</si>
  <si>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</si>
  <si>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</si>
  <si>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</si>
  <si>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</si>
  <si>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</si>
  <si>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</si>
  <si>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</si>
  <si>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</si>
  <si>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</si>
  <si>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</si>
  <si>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</si>
  <si>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</si>
  <si>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</si>
  <si>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</si>
  <si>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</si>
  <si>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</si>
  <si>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Биаметов Ф.Ф.</t>
  </si>
  <si>
    <t>ИП</t>
  </si>
  <si>
    <t>Каша молоч.пшенная с маслом</t>
  </si>
  <si>
    <t>155(150/5)</t>
  </si>
  <si>
    <t>Кофейный напиток с молоком</t>
  </si>
  <si>
    <t>Хлеб пшеничный</t>
  </si>
  <si>
    <t>сыр порциями</t>
  </si>
  <si>
    <t>200/5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</si>
  <si>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</si>
  <si>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</si>
  <si>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</si>
  <si>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</si>
  <si>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</si>
  <si>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</si>
  <si>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</si>
  <si>
    <t>Чай с лимоном</t>
  </si>
  <si>
    <t>50/50)</t>
  </si>
  <si>
    <t>200/15/7</t>
  </si>
  <si>
    <t>Каша молочная из овсяных хлопьев с маслом</t>
  </si>
  <si>
    <t>200/10)</t>
  </si>
  <si>
    <t>Какао с молоком</t>
  </si>
  <si>
    <t>Бутерброд с повидлом</t>
  </si>
  <si>
    <t>Борщ с капустой картофелем со смет.</t>
  </si>
  <si>
    <t>205(200/5)</t>
  </si>
  <si>
    <t>Тефтели  рубленые с соусом</t>
  </si>
  <si>
    <t>110(60/50)</t>
  </si>
  <si>
    <t>Каша гречневая рассыпчатая с маслом</t>
  </si>
  <si>
    <t>Компот из смеси сухофруктов</t>
  </si>
  <si>
    <t xml:space="preserve">Салат морковный с сахаром </t>
  </si>
  <si>
    <t>Каша молоч.пшен. с маслом</t>
  </si>
  <si>
    <t>200/10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</si>
  <si>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</si>
  <si>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</si>
  <si>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</si>
  <si>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</si>
  <si>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</si>
  <si>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100(50/)</t>
  </si>
  <si>
    <t>Пюре картофельное</t>
  </si>
  <si>
    <t>Компот из изюма</t>
  </si>
  <si>
    <t>Хлеб ржаной</t>
  </si>
  <si>
    <t>29.50</t>
  </si>
  <si>
    <t>Каша из риса и пшена с маслом</t>
  </si>
  <si>
    <t>Чай с сахаром</t>
  </si>
  <si>
    <t>200(15/7</t>
  </si>
  <si>
    <t>Бутерброд с сыром</t>
  </si>
  <si>
    <t>Салат из свеклы</t>
  </si>
  <si>
    <t>Щи из свежей капусты с картоф.со сметаной</t>
  </si>
  <si>
    <t>200/5)</t>
  </si>
  <si>
    <t>Биточки рубленные с соусом</t>
  </si>
  <si>
    <t>80/50)</t>
  </si>
  <si>
    <t>Компот из кураги</t>
  </si>
  <si>
    <t>Каша молочная жидкая гречневая с маслом</t>
  </si>
  <si>
    <t>Винегрет овощной</t>
  </si>
  <si>
    <t>Рассольник Ленинградский со сметаной</t>
  </si>
  <si>
    <t>Птица тушенная в смет.соусе</t>
  </si>
  <si>
    <t>Рис отварной</t>
  </si>
  <si>
    <t>Компот из св.яблок</t>
  </si>
  <si>
    <t>Како с молоком</t>
  </si>
  <si>
    <t>25/15</t>
  </si>
  <si>
    <t>Каша молочная рисовая с маслом</t>
  </si>
  <si>
    <t>150/5</t>
  </si>
  <si>
    <t>150/5)</t>
  </si>
  <si>
    <t>200(15)</t>
  </si>
  <si>
    <t>Борщ с капустой, картофелем со сметаной</t>
  </si>
  <si>
    <t>Котлеты из птицы рубленые с соусом</t>
  </si>
  <si>
    <t>70/50)</t>
  </si>
  <si>
    <t>Компот из сухофруктов</t>
  </si>
  <si>
    <t>Масло сл. порциями</t>
  </si>
  <si>
    <t>Салат из квашеной капусты с маслом раст.</t>
  </si>
  <si>
    <t>Суп с макаронными изд.</t>
  </si>
  <si>
    <t>Котлеты рыбные с соусом</t>
  </si>
  <si>
    <t>Компот из чернослива</t>
  </si>
  <si>
    <t>Хлеб ржано-пшеничный</t>
  </si>
  <si>
    <t>34.00</t>
  </si>
  <si>
    <t>69,60 руб.</t>
  </si>
  <si>
    <t>99,60 руб.</t>
  </si>
  <si>
    <t>Суп крестьянский с крупой</t>
  </si>
  <si>
    <t>Фрикадельки из говядины с соусом</t>
  </si>
  <si>
    <t>Каша пшеничная вязкая</t>
  </si>
  <si>
    <t xml:space="preserve">Кофейный напиток с молоком </t>
  </si>
  <si>
    <t>Суп картофельный с макаронными изделиями</t>
  </si>
  <si>
    <t>75/50)</t>
  </si>
  <si>
    <t>Каша гречневая рассыпчатая</t>
  </si>
  <si>
    <t>МБОУ "Ухманская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</si>
</sst>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1" applyFont="1" applyBorder="1" applyAlignment="1" applyProtection="1">
      <alignment wrapText="1"/>
      <protection locked="0"/>
    </xf>
    <xf numFmtId="0" fontId="0" fillId="0" borderId="2" xfId="1" applyFont="1" applyBorder="1" applyAlignment="1" applyProtection="1">
      <alignment horizontal="right"/>
      <protection locked="0"/>
    </xf>
    <xf numFmtId="0" fontId="12" fillId="0" borderId="2" xfId="1" applyBorder="1" applyProtection="1">
      <protection locked="0"/>
    </xf>
    <xf numFmtId="0" fontId="13" fillId="0" borderId="2" xfId="1" applyFont="1" applyBorder="1" applyAlignment="1">
      <alignment wrapText="1"/>
    </xf>
    <xf numFmtId="0" fontId="12" fillId="0" borderId="2" xfId="1" applyBorder="1"/>
    <xf numFmtId="0" fontId="0" fillId="0" borderId="2" xfId="1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14" fillId="2" borderId="2" xfId="0" applyFont="1" applyFill="1" applyBorder="1" applyAlignment="1" applyProtection="1">
      <alignment vertical="top" wrapText="1"/>
      <protection locked="0"/>
    </xf>
    <xf numFmtId="0" fontId="0" fillId="0" borderId="2" xfId="1" applyFont="1" applyBorder="1" applyAlignment="1">
      <alignment horizontal="right"/>
    </xf>
    <xf numFmtId="0" fontId="0" fillId="0" borderId="2" xfId="1" applyFont="1" applyBorder="1"/>
    <xf numFmtId="0" fontId="15" fillId="0" borderId="23" xfId="0" applyFont="1" applyBorder="1" applyAlignment="1" applyProtection="1">
      <alignment vertical="center" wrapText="1"/>
      <protection locked="0"/>
    </xf>
    <xf numFmtId="0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5" fillId="0" borderId="23" xfId="0" applyFont="1" applyBorder="1" applyAlignment="1">
      <alignment vertical="center"/>
    </xf>
    <xf numFmtId="2" fontId="0" fillId="4" borderId="4" xfId="0" applyNumberFormat="1" applyFill="1" applyBorder="1" applyProtection="1"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5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11" fillId="0" borderId="25" xfId="0" applyFont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2" xfId="0" applyFont="1" applyBorder="1" applyAlignment="1">
      <alignment horizontal="right"/>
    </xf>
    <xf numFmtId="0" fontId="14" fillId="3" borderId="3" xfId="0" applyFont="1" applyFill="1" applyBorder="1" applyAlignment="1">
      <alignment horizontal="center" vertical="top" wrapText="1"/>
    </xf>
    <xf numFmtId="0" fontId="12" fillId="0" borderId="6" xfId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D5" sqref="D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122</v>
      </c>
      <c r="D1" s="83"/>
      <c r="E1" s="83"/>
      <c r="F1" s="12" t="s">
        <v>16</v>
      </c>
      <c r="G1" s="2" t="s">
        <v>17</v>
      </c>
      <c r="H1" s="84" t="s">
        <v>40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39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52" t="s">
        <v>46</v>
      </c>
      <c r="G6" s="53">
        <v>6.33</v>
      </c>
      <c r="H6" s="53">
        <v>7.15</v>
      </c>
      <c r="I6" s="53">
        <v>31.86</v>
      </c>
      <c r="J6" s="53">
        <v>320</v>
      </c>
      <c r="K6" s="41">
        <v>173</v>
      </c>
      <c r="L6" s="40">
        <v>12.4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3">
        <v>200</v>
      </c>
      <c r="G8" s="53">
        <v>3.12</v>
      </c>
      <c r="H8" s="53">
        <v>2.5099999999999998</v>
      </c>
      <c r="I8" s="53">
        <v>24.69</v>
      </c>
      <c r="J8" s="53">
        <v>146.30000000000001</v>
      </c>
      <c r="K8" s="44">
        <v>379</v>
      </c>
      <c r="L8" s="43">
        <v>8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53">
        <v>20</v>
      </c>
      <c r="G9" s="53">
        <v>1.52</v>
      </c>
      <c r="H9" s="53">
        <v>0.16</v>
      </c>
      <c r="I9" s="53">
        <v>9.7200000000000006</v>
      </c>
      <c r="J9" s="53">
        <v>48</v>
      </c>
      <c r="K9" s="44"/>
      <c r="L9" s="43">
        <v>1.2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51" t="s">
        <v>45</v>
      </c>
      <c r="F11" s="53">
        <v>25</v>
      </c>
      <c r="G11" s="53">
        <v>5.75</v>
      </c>
      <c r="H11" s="53">
        <v>5.97</v>
      </c>
      <c r="I11" s="43"/>
      <c r="J11" s="43">
        <v>54</v>
      </c>
      <c r="K11" s="44">
        <v>15</v>
      </c>
      <c r="L11" s="43">
        <v>8.4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450</v>
      </c>
      <c r="G13" s="19">
        <f t="shared" ref="G13:J13" si="0">SUM(G6:G12)</f>
        <v>16.72</v>
      </c>
      <c r="H13" s="19">
        <f t="shared" si="0"/>
        <v>15.79</v>
      </c>
      <c r="I13" s="19">
        <f t="shared" si="0"/>
        <v>66.27</v>
      </c>
      <c r="J13" s="19">
        <f t="shared" si="0"/>
        <v>568.29999999999995</v>
      </c>
      <c r="K13" s="55">
        <v>43</v>
      </c>
      <c r="L13" s="19">
        <f t="shared" ref="L13" si="1">SUM(L6:L12)</f>
        <v>30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47</v>
      </c>
      <c r="F14" s="55">
        <v>100</v>
      </c>
      <c r="G14" s="55">
        <v>0.89</v>
      </c>
      <c r="H14" s="55">
        <v>3.05</v>
      </c>
      <c r="I14" s="55">
        <v>5.39</v>
      </c>
      <c r="J14" s="55">
        <v>86</v>
      </c>
      <c r="K14" s="55">
        <v>102</v>
      </c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56" t="s">
        <v>48</v>
      </c>
      <c r="F15" s="55">
        <v>250</v>
      </c>
      <c r="G15" s="55">
        <v>4.1100000000000003</v>
      </c>
      <c r="H15" s="55">
        <v>4.2699999999999996</v>
      </c>
      <c r="I15" s="55">
        <v>15.6</v>
      </c>
      <c r="J15" s="55">
        <v>148</v>
      </c>
      <c r="K15" s="55">
        <v>269</v>
      </c>
      <c r="L15" s="43">
        <v>11.7</v>
      </c>
    </row>
    <row r="16" spans="1:12" ht="15" x14ac:dyDescent="0.25">
      <c r="A16" s="23"/>
      <c r="B16" s="15"/>
      <c r="C16" s="11"/>
      <c r="D16" s="7" t="s">
        <v>28</v>
      </c>
      <c r="E16" s="56" t="s">
        <v>49</v>
      </c>
      <c r="F16" s="55" t="s">
        <v>55</v>
      </c>
      <c r="G16" s="55">
        <v>8.34</v>
      </c>
      <c r="H16" s="55">
        <v>10.46</v>
      </c>
      <c r="I16" s="55">
        <v>11.9</v>
      </c>
      <c r="J16" s="55">
        <v>172</v>
      </c>
      <c r="K16" s="55">
        <v>309</v>
      </c>
      <c r="L16" s="43">
        <v>33.5</v>
      </c>
    </row>
    <row r="17" spans="1:12" ht="15" x14ac:dyDescent="0.25">
      <c r="A17" s="23"/>
      <c r="B17" s="15"/>
      <c r="C17" s="11"/>
      <c r="D17" s="7" t="s">
        <v>29</v>
      </c>
      <c r="E17" s="56" t="s">
        <v>51</v>
      </c>
      <c r="F17" s="55">
        <v>200</v>
      </c>
      <c r="G17" s="55">
        <v>7.17</v>
      </c>
      <c r="H17" s="55">
        <v>6.24</v>
      </c>
      <c r="I17" s="55">
        <v>43.19</v>
      </c>
      <c r="J17" s="55">
        <v>267</v>
      </c>
      <c r="K17" s="44"/>
      <c r="L17" s="43">
        <v>8</v>
      </c>
    </row>
    <row r="18" spans="1:12" ht="15" x14ac:dyDescent="0.25">
      <c r="A18" s="23"/>
      <c r="B18" s="15"/>
      <c r="C18" s="11"/>
      <c r="D18" s="7" t="s">
        <v>30</v>
      </c>
      <c r="E18" s="56" t="s">
        <v>54</v>
      </c>
      <c r="F18" s="55" t="s">
        <v>56</v>
      </c>
      <c r="G18" s="55">
        <v>0.54</v>
      </c>
      <c r="H18" s="55">
        <v>0.1</v>
      </c>
      <c r="I18" s="55">
        <v>8.58</v>
      </c>
      <c r="J18" s="55">
        <v>59</v>
      </c>
      <c r="K18" s="44"/>
      <c r="L18" s="43">
        <v>4</v>
      </c>
    </row>
    <row r="19" spans="1:12" ht="15" x14ac:dyDescent="0.25">
      <c r="A19" s="23"/>
      <c r="B19" s="15"/>
      <c r="C19" s="11"/>
      <c r="D19" s="7" t="s">
        <v>31</v>
      </c>
      <c r="E19" s="56" t="s">
        <v>53</v>
      </c>
      <c r="F19" s="55">
        <v>40</v>
      </c>
      <c r="G19" s="55">
        <v>3.12</v>
      </c>
      <c r="H19" s="55">
        <v>0.36</v>
      </c>
      <c r="I19" s="55">
        <v>0</v>
      </c>
      <c r="J19" s="55">
        <v>98</v>
      </c>
      <c r="K19" s="44"/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590</v>
      </c>
      <c r="G23" s="19">
        <f t="shared" ref="G23:J23" si="2">SUM(G14:G22)</f>
        <v>24.169999999999998</v>
      </c>
      <c r="H23" s="19">
        <f t="shared" si="2"/>
        <v>24.480000000000004</v>
      </c>
      <c r="I23" s="19">
        <f t="shared" si="2"/>
        <v>84.66</v>
      </c>
      <c r="J23" s="19">
        <f t="shared" si="2"/>
        <v>830</v>
      </c>
      <c r="K23" s="25"/>
      <c r="L23" s="19">
        <f t="shared" ref="L23" si="3">SUM(L14:L22)</f>
        <v>66.2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v>1040</v>
      </c>
      <c r="G24" s="32"/>
      <c r="H24" s="32"/>
      <c r="I24" s="32"/>
      <c r="J24" s="32">
        <v>1398.3</v>
      </c>
      <c r="K24" s="32"/>
      <c r="L24" s="32">
        <v>96.2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57</v>
      </c>
      <c r="F25" s="55" t="s">
        <v>58</v>
      </c>
      <c r="G25" s="55">
        <v>7.63</v>
      </c>
      <c r="H25" s="55">
        <v>13.34</v>
      </c>
      <c r="I25" s="55">
        <v>32.51</v>
      </c>
      <c r="J25" s="40">
        <v>281</v>
      </c>
      <c r="K25" s="57">
        <v>173</v>
      </c>
      <c r="L25" s="41">
        <v>15.5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8"/>
      <c r="L26" s="44"/>
    </row>
    <row r="27" spans="1:12" ht="15" x14ac:dyDescent="0.25">
      <c r="A27" s="14"/>
      <c r="B27" s="15"/>
      <c r="C27" s="11"/>
      <c r="D27" s="7" t="s">
        <v>22</v>
      </c>
      <c r="E27" s="56" t="s">
        <v>59</v>
      </c>
      <c r="F27" s="55">
        <v>200</v>
      </c>
      <c r="G27" s="55">
        <v>3.79</v>
      </c>
      <c r="H27" s="55">
        <v>3.2</v>
      </c>
      <c r="I27" s="55">
        <v>25.81</v>
      </c>
      <c r="J27" s="43">
        <v>143</v>
      </c>
      <c r="K27" s="58">
        <v>382</v>
      </c>
      <c r="L27" s="44">
        <v>7.8</v>
      </c>
    </row>
    <row r="28" spans="1:12" ht="15" x14ac:dyDescent="0.25">
      <c r="A28" s="14"/>
      <c r="B28" s="15"/>
      <c r="C28" s="11"/>
      <c r="D28" s="7" t="s">
        <v>23</v>
      </c>
      <c r="E28" s="56" t="s">
        <v>44</v>
      </c>
      <c r="F28" s="55">
        <v>40</v>
      </c>
      <c r="G28" s="55">
        <v>3.04</v>
      </c>
      <c r="H28" s="55">
        <v>0.32</v>
      </c>
      <c r="I28" s="55">
        <v>19.440000000000001</v>
      </c>
      <c r="J28" s="43">
        <v>96</v>
      </c>
      <c r="K28" s="58"/>
      <c r="L28" s="44">
        <v>2.4</v>
      </c>
    </row>
    <row r="29" spans="1:12" ht="15" x14ac:dyDescent="0.25">
      <c r="A29" s="14"/>
      <c r="B29" s="15"/>
      <c r="C29" s="11"/>
      <c r="D29" s="7" t="s">
        <v>24</v>
      </c>
      <c r="E29" s="56" t="s">
        <v>60</v>
      </c>
      <c r="F29" s="55">
        <v>55</v>
      </c>
      <c r="G29" s="55">
        <v>2.38</v>
      </c>
      <c r="H29" s="55">
        <v>4.3899999999999997</v>
      </c>
      <c r="I29" s="55">
        <v>27.11</v>
      </c>
      <c r="J29" s="43">
        <v>156</v>
      </c>
      <c r="K29" s="58">
        <v>2</v>
      </c>
      <c r="L29" s="44">
        <v>4.3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295</v>
      </c>
      <c r="G32" s="19">
        <f t="shared" ref="G32" si="4">SUM(G25:G31)</f>
        <v>16.84</v>
      </c>
      <c r="H32" s="19">
        <f t="shared" ref="H32" si="5">SUM(H25:H31)</f>
        <v>21.25</v>
      </c>
      <c r="I32" s="19">
        <f t="shared" ref="I32" si="6">SUM(I25:I31)</f>
        <v>104.86999999999999</v>
      </c>
      <c r="J32" s="19">
        <f t="shared" ref="J32" si="7">SUM(J25:J31)</f>
        <v>676</v>
      </c>
      <c r="K32" s="25"/>
      <c r="L32" s="19">
        <f>SUM(L25:L31)</f>
        <v>30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67</v>
      </c>
      <c r="F33" s="43">
        <v>100</v>
      </c>
      <c r="G33" s="43"/>
      <c r="H33" s="43"/>
      <c r="I33" s="43"/>
      <c r="J33" s="43">
        <v>52</v>
      </c>
      <c r="K33" s="44"/>
      <c r="L33" s="43">
        <v>4.5</v>
      </c>
    </row>
    <row r="34" spans="1:12" ht="15" x14ac:dyDescent="0.25">
      <c r="A34" s="14"/>
      <c r="B34" s="15"/>
      <c r="C34" s="11"/>
      <c r="D34" s="7" t="s">
        <v>27</v>
      </c>
      <c r="E34" s="56" t="s">
        <v>61</v>
      </c>
      <c r="F34" s="55" t="s">
        <v>62</v>
      </c>
      <c r="G34" s="55">
        <v>1.57</v>
      </c>
      <c r="H34" s="55">
        <v>4.87</v>
      </c>
      <c r="I34" s="55">
        <v>10.71</v>
      </c>
      <c r="J34" s="43">
        <v>90</v>
      </c>
      <c r="K34" s="55">
        <v>82</v>
      </c>
      <c r="L34" s="43">
        <v>11</v>
      </c>
    </row>
    <row r="35" spans="1:12" ht="15" x14ac:dyDescent="0.25">
      <c r="A35" s="14"/>
      <c r="B35" s="15"/>
      <c r="C35" s="11"/>
      <c r="D35" s="7" t="s">
        <v>28</v>
      </c>
      <c r="E35" s="56" t="s">
        <v>63</v>
      </c>
      <c r="F35" s="55" t="s">
        <v>64</v>
      </c>
      <c r="G35" s="55">
        <v>7.47</v>
      </c>
      <c r="H35" s="55">
        <v>8.3699999999999992</v>
      </c>
      <c r="I35" s="55">
        <v>8.0500000000000007</v>
      </c>
      <c r="J35" s="43">
        <v>232</v>
      </c>
      <c r="K35" s="55">
        <v>279</v>
      </c>
      <c r="L35" s="43">
        <v>38</v>
      </c>
    </row>
    <row r="36" spans="1:12" ht="15" x14ac:dyDescent="0.25">
      <c r="A36" s="14"/>
      <c r="B36" s="15"/>
      <c r="C36" s="11"/>
      <c r="D36" s="7" t="s">
        <v>29</v>
      </c>
      <c r="E36" s="56" t="s">
        <v>65</v>
      </c>
      <c r="F36" s="55" t="s">
        <v>42</v>
      </c>
      <c r="G36" s="55">
        <v>8.67</v>
      </c>
      <c r="H36" s="55">
        <v>6.31</v>
      </c>
      <c r="I36" s="55">
        <v>42.64</v>
      </c>
      <c r="J36" s="43">
        <v>266</v>
      </c>
      <c r="K36" s="55">
        <v>302</v>
      </c>
      <c r="L36" s="43">
        <v>9.5</v>
      </c>
    </row>
    <row r="37" spans="1:12" ht="15" x14ac:dyDescent="0.25">
      <c r="A37" s="14"/>
      <c r="B37" s="15"/>
      <c r="C37" s="11"/>
      <c r="D37" s="7" t="s">
        <v>30</v>
      </c>
      <c r="E37" s="56" t="s">
        <v>66</v>
      </c>
      <c r="F37" s="55">
        <v>200</v>
      </c>
      <c r="G37" s="55">
        <v>0.56999999999999995</v>
      </c>
      <c r="H37" s="55">
        <v>0</v>
      </c>
      <c r="I37" s="55">
        <v>32.21</v>
      </c>
      <c r="J37" s="43">
        <v>126</v>
      </c>
      <c r="K37" s="55">
        <v>349</v>
      </c>
      <c r="L37" s="43">
        <v>4</v>
      </c>
    </row>
    <row r="38" spans="1:12" ht="15" x14ac:dyDescent="0.25">
      <c r="A38" s="14"/>
      <c r="B38" s="15"/>
      <c r="C38" s="11"/>
      <c r="D38" s="7" t="s">
        <v>31</v>
      </c>
      <c r="E38" s="56" t="s">
        <v>53</v>
      </c>
      <c r="F38" s="55">
        <v>40</v>
      </c>
      <c r="G38" s="55">
        <v>3.12</v>
      </c>
      <c r="H38" s="55">
        <v>0.36</v>
      </c>
      <c r="I38" s="55">
        <v>0</v>
      </c>
      <c r="J38" s="43">
        <v>98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340</v>
      </c>
      <c r="G42" s="19">
        <f t="shared" ref="G42" si="8">SUM(G33:G41)</f>
        <v>21.400000000000002</v>
      </c>
      <c r="H42" s="19">
        <f t="shared" ref="H42" si="9">SUM(H33:H41)</f>
        <v>19.909999999999997</v>
      </c>
      <c r="I42" s="19">
        <f t="shared" ref="I42" si="10">SUM(I33:I41)</f>
        <v>93.610000000000014</v>
      </c>
      <c r="J42" s="19">
        <f t="shared" ref="J42:L42" si="11">SUM(J33:J41)</f>
        <v>864</v>
      </c>
      <c r="K42" s="25"/>
      <c r="L42" s="19">
        <f t="shared" si="11"/>
        <v>69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635</v>
      </c>
      <c r="G43" s="32">
        <f t="shared" ref="G43" si="12">G32+G42</f>
        <v>38.24</v>
      </c>
      <c r="H43" s="32">
        <f t="shared" ref="H43" si="13">H32+H42</f>
        <v>41.16</v>
      </c>
      <c r="I43" s="32">
        <f t="shared" ref="I43" si="14">I32+I42</f>
        <v>198.48000000000002</v>
      </c>
      <c r="J43" s="32">
        <f t="shared" ref="J43:L43" si="15">J32+J42</f>
        <v>1540</v>
      </c>
      <c r="K43" s="32"/>
      <c r="L43" s="32">
        <f t="shared" si="15"/>
        <v>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68</v>
      </c>
      <c r="F44" s="60" t="s">
        <v>69</v>
      </c>
      <c r="G44" s="55">
        <v>6.33</v>
      </c>
      <c r="H44" s="55">
        <v>7.15</v>
      </c>
      <c r="I44" s="55">
        <v>31.86</v>
      </c>
      <c r="J44" s="40">
        <v>276</v>
      </c>
      <c r="K44" s="41">
        <v>173</v>
      </c>
      <c r="L44" s="40">
        <v>15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56" t="s">
        <v>54</v>
      </c>
      <c r="F46" s="55" t="s">
        <v>70</v>
      </c>
      <c r="G46" s="55">
        <v>0.16</v>
      </c>
      <c r="H46" s="55">
        <v>0.03</v>
      </c>
      <c r="I46" s="55">
        <v>15.2</v>
      </c>
      <c r="J46" s="62">
        <v>59</v>
      </c>
      <c r="K46" s="55">
        <v>377</v>
      </c>
      <c r="L46" s="65">
        <v>4</v>
      </c>
    </row>
    <row r="47" spans="1:12" ht="15" x14ac:dyDescent="0.25">
      <c r="A47" s="23"/>
      <c r="B47" s="15"/>
      <c r="C47" s="11"/>
      <c r="D47" s="7" t="s">
        <v>23</v>
      </c>
      <c r="E47" s="56" t="s">
        <v>44</v>
      </c>
      <c r="F47" s="55">
        <v>40</v>
      </c>
      <c r="G47" s="55">
        <v>3.04</v>
      </c>
      <c r="H47" s="55">
        <v>0.32</v>
      </c>
      <c r="I47" s="55">
        <v>19.440000000000001</v>
      </c>
      <c r="J47" s="63">
        <v>94</v>
      </c>
      <c r="K47" s="55"/>
      <c r="L47" s="63">
        <v>2.4</v>
      </c>
    </row>
    <row r="48" spans="1:12" ht="15" x14ac:dyDescent="0.25">
      <c r="A48" s="23"/>
      <c r="B48" s="15"/>
      <c r="C48" s="11"/>
      <c r="D48" s="7" t="s">
        <v>24</v>
      </c>
      <c r="E48" s="56" t="s">
        <v>71</v>
      </c>
      <c r="F48" s="61">
        <v>100</v>
      </c>
      <c r="G48" s="61">
        <v>0.4</v>
      </c>
      <c r="H48" s="61">
        <v>0.4</v>
      </c>
      <c r="I48" s="61">
        <v>9.8000000000000007</v>
      </c>
      <c r="J48" s="64">
        <v>45</v>
      </c>
      <c r="K48" s="55">
        <v>338</v>
      </c>
      <c r="L48" s="65">
        <v>8.6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140</v>
      </c>
      <c r="G51" s="19">
        <f t="shared" ref="G51" si="16">SUM(G44:G50)</f>
        <v>9.9300000000000015</v>
      </c>
      <c r="H51" s="19">
        <f t="shared" ref="H51" si="17">SUM(H44:H50)</f>
        <v>7.9000000000000012</v>
      </c>
      <c r="I51" s="19">
        <f t="shared" ref="I51" si="18">SUM(I44:I50)</f>
        <v>76.3</v>
      </c>
      <c r="J51" s="19">
        <f t="shared" ref="J51:L51" si="19">SUM(J44:J50)</f>
        <v>474</v>
      </c>
      <c r="K51" s="25"/>
      <c r="L51" s="19">
        <f t="shared" si="19"/>
        <v>30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72</v>
      </c>
      <c r="F52" s="55">
        <v>100</v>
      </c>
      <c r="G52" s="55">
        <v>0.96</v>
      </c>
      <c r="H52" s="55">
        <v>3</v>
      </c>
      <c r="I52" s="55">
        <v>4.6100000000000003</v>
      </c>
      <c r="J52" s="66">
        <v>81</v>
      </c>
      <c r="K52" s="55">
        <v>47</v>
      </c>
      <c r="L52" s="67">
        <v>12</v>
      </c>
    </row>
    <row r="53" spans="1:12" ht="15.75" thickBot="1" x14ac:dyDescent="0.3">
      <c r="A53" s="23"/>
      <c r="B53" s="15"/>
      <c r="C53" s="11"/>
      <c r="D53" s="7" t="s">
        <v>27</v>
      </c>
      <c r="E53" s="56" t="s">
        <v>73</v>
      </c>
      <c r="F53" s="55">
        <v>200</v>
      </c>
      <c r="G53" s="55">
        <v>2.25</v>
      </c>
      <c r="H53" s="55">
        <v>2.23</v>
      </c>
      <c r="I53" s="55">
        <v>16.73</v>
      </c>
      <c r="J53" s="66">
        <v>97</v>
      </c>
      <c r="K53" s="55">
        <v>103</v>
      </c>
      <c r="L53" s="65">
        <v>11.6</v>
      </c>
    </row>
    <row r="54" spans="1:12" ht="15.75" thickBot="1" x14ac:dyDescent="0.3">
      <c r="A54" s="23"/>
      <c r="B54" s="15"/>
      <c r="C54" s="11"/>
      <c r="D54" s="7" t="s">
        <v>28</v>
      </c>
      <c r="E54" s="56" t="s">
        <v>74</v>
      </c>
      <c r="F54" s="55" t="s">
        <v>75</v>
      </c>
      <c r="G54" s="55">
        <v>9.2899999999999991</v>
      </c>
      <c r="H54" s="55">
        <v>1.78</v>
      </c>
      <c r="I54" s="55">
        <v>3.29</v>
      </c>
      <c r="J54" s="66">
        <v>131</v>
      </c>
      <c r="K54" s="55">
        <v>227</v>
      </c>
      <c r="L54" s="65" t="s">
        <v>79</v>
      </c>
    </row>
    <row r="55" spans="1:12" ht="15.75" thickBot="1" x14ac:dyDescent="0.3">
      <c r="A55" s="23"/>
      <c r="B55" s="15"/>
      <c r="C55" s="11"/>
      <c r="D55" s="7" t="s">
        <v>29</v>
      </c>
      <c r="E55" s="56" t="s">
        <v>76</v>
      </c>
      <c r="F55" s="55">
        <v>200</v>
      </c>
      <c r="G55" s="55">
        <v>4.1500000000000004</v>
      </c>
      <c r="H55" s="55">
        <v>10.88</v>
      </c>
      <c r="I55" s="55">
        <v>26.28</v>
      </c>
      <c r="J55" s="66">
        <v>220</v>
      </c>
      <c r="K55" s="55">
        <v>312</v>
      </c>
      <c r="L55" s="65">
        <v>7.9</v>
      </c>
    </row>
    <row r="56" spans="1:12" ht="15.75" thickBot="1" x14ac:dyDescent="0.3">
      <c r="A56" s="23"/>
      <c r="B56" s="15"/>
      <c r="C56" s="11"/>
      <c r="D56" s="7" t="s">
        <v>30</v>
      </c>
      <c r="E56" s="56" t="s">
        <v>77</v>
      </c>
      <c r="F56" s="55">
        <v>200</v>
      </c>
      <c r="G56" s="55">
        <v>0.36</v>
      </c>
      <c r="H56" s="55">
        <v>0</v>
      </c>
      <c r="I56" s="55">
        <v>28.06</v>
      </c>
      <c r="J56" s="66">
        <v>109</v>
      </c>
      <c r="K56" s="55">
        <v>348</v>
      </c>
      <c r="L56" s="65">
        <v>7</v>
      </c>
    </row>
    <row r="57" spans="1:12" ht="15" x14ac:dyDescent="0.25">
      <c r="A57" s="23"/>
      <c r="B57" s="15"/>
      <c r="C57" s="11"/>
      <c r="D57" s="7" t="s">
        <v>31</v>
      </c>
      <c r="E57" s="56" t="s">
        <v>78</v>
      </c>
      <c r="F57" s="55">
        <v>40</v>
      </c>
      <c r="G57" s="55">
        <v>3.12</v>
      </c>
      <c r="H57" s="55">
        <v>0.36</v>
      </c>
      <c r="I57" s="55">
        <v>0</v>
      </c>
      <c r="J57" s="64">
        <v>98</v>
      </c>
      <c r="K57" s="44"/>
      <c r="L57" s="65">
        <v>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0">SUM(G52:G60)</f>
        <v>20.13</v>
      </c>
      <c r="H61" s="19">
        <f t="shared" ref="H61" si="21">SUM(H52:H60)</f>
        <v>18.25</v>
      </c>
      <c r="I61" s="19">
        <f t="shared" ref="I61" si="22">SUM(I52:I60)</f>
        <v>78.97</v>
      </c>
      <c r="J61" s="19">
        <f t="shared" ref="J61" si="23">SUM(J52:J60)</f>
        <v>736</v>
      </c>
      <c r="K61" s="25"/>
      <c r="L61" s="19">
        <v>67.7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880</v>
      </c>
      <c r="G62" s="32">
        <f t="shared" ref="G62" si="24">G51+G61</f>
        <v>30.060000000000002</v>
      </c>
      <c r="H62" s="32">
        <f t="shared" ref="H62" si="25">H51+H61</f>
        <v>26.150000000000002</v>
      </c>
      <c r="I62" s="32">
        <f t="shared" ref="I62" si="26">I51+I61</f>
        <v>155.26999999999998</v>
      </c>
      <c r="J62" s="32">
        <f t="shared" ref="J62:L62" si="27">J51+J61</f>
        <v>1210</v>
      </c>
      <c r="K62" s="32"/>
      <c r="L62" s="32">
        <f t="shared" si="27"/>
        <v>97.7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80</v>
      </c>
      <c r="F63" s="55" t="s">
        <v>46</v>
      </c>
      <c r="G63" s="55">
        <v>5.97</v>
      </c>
      <c r="H63" s="55">
        <v>11.4</v>
      </c>
      <c r="I63" s="55">
        <v>33.090000000000003</v>
      </c>
      <c r="J63" s="40">
        <v>259</v>
      </c>
      <c r="K63" s="41">
        <v>175</v>
      </c>
      <c r="L63" s="40">
        <v>13.2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56" t="s">
        <v>81</v>
      </c>
      <c r="F65" s="61" t="s">
        <v>82</v>
      </c>
      <c r="G65" s="55">
        <v>0.1</v>
      </c>
      <c r="H65" s="55">
        <v>0.03</v>
      </c>
      <c r="I65" s="55">
        <v>14.99</v>
      </c>
      <c r="J65" s="62">
        <v>59</v>
      </c>
      <c r="K65" s="55">
        <v>376</v>
      </c>
      <c r="L65" s="65">
        <v>4</v>
      </c>
    </row>
    <row r="66" spans="1:12" ht="15" x14ac:dyDescent="0.25">
      <c r="A66" s="23"/>
      <c r="B66" s="15"/>
      <c r="C66" s="11"/>
      <c r="D66" s="7" t="s">
        <v>23</v>
      </c>
      <c r="E66" s="56" t="s">
        <v>44</v>
      </c>
      <c r="F66" s="55">
        <v>40</v>
      </c>
      <c r="G66" s="55">
        <v>3.04</v>
      </c>
      <c r="H66" s="55">
        <v>0.32</v>
      </c>
      <c r="I66" s="55">
        <v>19.440000000000001</v>
      </c>
      <c r="J66" s="63">
        <v>94</v>
      </c>
      <c r="K66" s="55"/>
      <c r="L66" s="63">
        <v>2.4</v>
      </c>
    </row>
    <row r="67" spans="1:12" ht="15" x14ac:dyDescent="0.25">
      <c r="A67" s="23"/>
      <c r="B67" s="15"/>
      <c r="C67" s="11"/>
      <c r="D67" s="7" t="s">
        <v>24</v>
      </c>
      <c r="E67" s="56" t="s">
        <v>83</v>
      </c>
      <c r="F67" s="55">
        <v>50</v>
      </c>
      <c r="G67" s="55">
        <v>5.76</v>
      </c>
      <c r="H67" s="55">
        <v>7.95</v>
      </c>
      <c r="I67" s="55">
        <v>14.62</v>
      </c>
      <c r="J67" s="64">
        <v>113</v>
      </c>
      <c r="K67" s="55">
        <v>3</v>
      </c>
      <c r="L67" s="65">
        <v>10.4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90</v>
      </c>
      <c r="G70" s="19">
        <f t="shared" ref="G70" si="28">SUM(G63:G69)</f>
        <v>14.87</v>
      </c>
      <c r="H70" s="19">
        <f t="shared" ref="H70" si="29">SUM(H63:H69)</f>
        <v>19.7</v>
      </c>
      <c r="I70" s="19">
        <f t="shared" ref="I70" si="30">SUM(I63:I69)</f>
        <v>82.140000000000015</v>
      </c>
      <c r="J70" s="19">
        <f t="shared" ref="J70:L70" si="31">SUM(J63:J69)</f>
        <v>525</v>
      </c>
      <c r="K70" s="25"/>
      <c r="L70" s="19">
        <f t="shared" si="31"/>
        <v>30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84</v>
      </c>
      <c r="F71" s="69">
        <v>60</v>
      </c>
      <c r="G71" s="69">
        <v>1.35</v>
      </c>
      <c r="H71" s="69">
        <v>6.08</v>
      </c>
      <c r="I71" s="69">
        <v>7.87</v>
      </c>
      <c r="J71" s="66">
        <v>54</v>
      </c>
      <c r="K71" s="69">
        <v>52</v>
      </c>
      <c r="L71" s="67">
        <v>2.2000000000000002</v>
      </c>
    </row>
    <row r="72" spans="1:12" ht="15.75" thickBot="1" x14ac:dyDescent="0.3">
      <c r="A72" s="23"/>
      <c r="B72" s="15"/>
      <c r="C72" s="11"/>
      <c r="D72" s="7" t="s">
        <v>27</v>
      </c>
      <c r="E72" s="68" t="s">
        <v>85</v>
      </c>
      <c r="F72" s="69" t="s">
        <v>86</v>
      </c>
      <c r="G72" s="69">
        <v>1.85</v>
      </c>
      <c r="H72" s="69">
        <v>5.94</v>
      </c>
      <c r="I72" s="69">
        <v>8.26</v>
      </c>
      <c r="J72" s="66">
        <v>80</v>
      </c>
      <c r="K72" s="69">
        <v>88</v>
      </c>
      <c r="L72" s="65">
        <v>10.9</v>
      </c>
    </row>
    <row r="73" spans="1:12" ht="15.75" thickBot="1" x14ac:dyDescent="0.3">
      <c r="A73" s="23"/>
      <c r="B73" s="15"/>
      <c r="C73" s="11"/>
      <c r="D73" s="7" t="s">
        <v>28</v>
      </c>
      <c r="E73" s="68" t="s">
        <v>87</v>
      </c>
      <c r="F73" s="69" t="s">
        <v>88</v>
      </c>
      <c r="G73" s="69">
        <v>7.93</v>
      </c>
      <c r="H73" s="69">
        <v>12.29</v>
      </c>
      <c r="I73" s="69">
        <v>10.199999999999999</v>
      </c>
      <c r="J73" s="66">
        <v>289</v>
      </c>
      <c r="K73" s="69">
        <v>269</v>
      </c>
      <c r="L73" s="65">
        <v>36.5</v>
      </c>
    </row>
    <row r="74" spans="1:12" ht="15.75" thickBot="1" x14ac:dyDescent="0.3">
      <c r="A74" s="23"/>
      <c r="B74" s="15"/>
      <c r="C74" s="11"/>
      <c r="D74" s="7" t="s">
        <v>29</v>
      </c>
      <c r="E74" s="68" t="s">
        <v>51</v>
      </c>
      <c r="F74" s="69">
        <v>200</v>
      </c>
      <c r="G74" s="69">
        <v>7.03</v>
      </c>
      <c r="H74" s="69">
        <v>6.5</v>
      </c>
      <c r="I74" s="69">
        <v>42.3</v>
      </c>
      <c r="J74" s="66">
        <v>262</v>
      </c>
      <c r="K74" s="69">
        <v>309</v>
      </c>
      <c r="L74" s="65">
        <v>8</v>
      </c>
    </row>
    <row r="75" spans="1:12" ht="15.75" thickBot="1" x14ac:dyDescent="0.3">
      <c r="A75" s="23"/>
      <c r="B75" s="15"/>
      <c r="C75" s="11"/>
      <c r="D75" s="7" t="s">
        <v>30</v>
      </c>
      <c r="E75" s="68" t="s">
        <v>89</v>
      </c>
      <c r="F75" s="69">
        <v>200</v>
      </c>
      <c r="G75" s="69">
        <v>1.08</v>
      </c>
      <c r="H75" s="69">
        <v>0</v>
      </c>
      <c r="I75" s="69">
        <v>31.33</v>
      </c>
      <c r="J75" s="66">
        <v>109</v>
      </c>
      <c r="K75" s="69">
        <v>348</v>
      </c>
      <c r="L75" s="65">
        <v>7.4</v>
      </c>
    </row>
    <row r="76" spans="1:12" ht="15.75" thickBot="1" x14ac:dyDescent="0.3">
      <c r="A76" s="23"/>
      <c r="B76" s="15"/>
      <c r="C76" s="11"/>
      <c r="D76" s="7" t="s">
        <v>31</v>
      </c>
      <c r="E76" s="70"/>
      <c r="F76" s="71"/>
      <c r="G76" s="66"/>
      <c r="H76" s="66"/>
      <c r="I76" s="66"/>
      <c r="J76" s="66"/>
      <c r="K76" s="44"/>
      <c r="L76" s="65"/>
    </row>
    <row r="77" spans="1:12" ht="15" x14ac:dyDescent="0.25">
      <c r="A77" s="23"/>
      <c r="B77" s="15"/>
      <c r="C77" s="11"/>
      <c r="D77" s="7" t="s">
        <v>32</v>
      </c>
      <c r="E77" s="69" t="s">
        <v>78</v>
      </c>
      <c r="F77" s="69">
        <v>60</v>
      </c>
      <c r="G77" s="69">
        <v>3.12</v>
      </c>
      <c r="H77" s="69">
        <v>0.36</v>
      </c>
      <c r="I77" s="69">
        <v>0</v>
      </c>
      <c r="J77" s="64">
        <v>147</v>
      </c>
      <c r="K77" s="44"/>
      <c r="L77" s="65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520</v>
      </c>
      <c r="G80" s="19">
        <f t="shared" ref="G80" si="32">SUM(G71:G79)</f>
        <v>22.360000000000003</v>
      </c>
      <c r="H80" s="19">
        <f t="shared" ref="H80" si="33">SUM(H71:H79)</f>
        <v>31.169999999999998</v>
      </c>
      <c r="I80" s="19">
        <f t="shared" ref="I80" si="34">SUM(I71:I79)</f>
        <v>99.96</v>
      </c>
      <c r="J80" s="19">
        <f t="shared" ref="J80:L80" si="35">SUM(J71:J79)</f>
        <v>941</v>
      </c>
      <c r="K80" s="25"/>
      <c r="L80" s="19">
        <f t="shared" si="35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610</v>
      </c>
      <c r="G81" s="32">
        <f t="shared" ref="G81" si="36">G70+G80</f>
        <v>37.230000000000004</v>
      </c>
      <c r="H81" s="32">
        <f t="shared" ref="H81" si="37">H70+H80</f>
        <v>50.87</v>
      </c>
      <c r="I81" s="32">
        <f t="shared" ref="I81" si="38">I70+I80</f>
        <v>182.10000000000002</v>
      </c>
      <c r="J81" s="32">
        <f t="shared" ref="J81:L81" si="39">J70+J80</f>
        <v>1466</v>
      </c>
      <c r="K81" s="32"/>
      <c r="L81" s="32">
        <f t="shared" si="39"/>
        <v>98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72" t="s">
        <v>90</v>
      </c>
      <c r="F82" s="73" t="s">
        <v>46</v>
      </c>
      <c r="G82" s="74">
        <v>6.3</v>
      </c>
      <c r="H82" s="74">
        <v>7</v>
      </c>
      <c r="I82" s="75">
        <v>21.9</v>
      </c>
      <c r="J82" s="40">
        <v>266</v>
      </c>
      <c r="K82" s="41"/>
      <c r="L82" s="40">
        <v>10.4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56" t="s">
        <v>59</v>
      </c>
      <c r="F84" s="55">
        <v>200</v>
      </c>
      <c r="G84" s="55">
        <v>3.79</v>
      </c>
      <c r="H84" s="55">
        <v>3.2</v>
      </c>
      <c r="I84" s="55">
        <v>25.81</v>
      </c>
      <c r="J84" s="62">
        <v>143</v>
      </c>
      <c r="K84" s="55">
        <v>382</v>
      </c>
      <c r="L84" s="65">
        <v>7.9</v>
      </c>
    </row>
    <row r="85" spans="1:12" ht="15" x14ac:dyDescent="0.25">
      <c r="A85" s="23"/>
      <c r="B85" s="15"/>
      <c r="C85" s="11"/>
      <c r="D85" s="7" t="s">
        <v>23</v>
      </c>
      <c r="E85" s="56" t="s">
        <v>44</v>
      </c>
      <c r="F85" s="55">
        <v>40</v>
      </c>
      <c r="G85" s="55">
        <v>3.04</v>
      </c>
      <c r="H85" s="55">
        <v>0.32</v>
      </c>
      <c r="I85" s="55">
        <v>19.440000000000001</v>
      </c>
      <c r="J85" s="63">
        <v>76</v>
      </c>
      <c r="K85" s="55"/>
      <c r="L85" s="63">
        <v>2.8</v>
      </c>
    </row>
    <row r="86" spans="1:12" ht="15" x14ac:dyDescent="0.25">
      <c r="A86" s="23"/>
      <c r="B86" s="15"/>
      <c r="C86" s="11"/>
      <c r="D86" s="7" t="s">
        <v>24</v>
      </c>
      <c r="E86" s="56" t="s">
        <v>45</v>
      </c>
      <c r="F86" s="55">
        <v>15</v>
      </c>
      <c r="G86" s="55">
        <v>5.75</v>
      </c>
      <c r="H86" s="55">
        <v>5.97</v>
      </c>
      <c r="I86" s="55">
        <v>0</v>
      </c>
      <c r="J86" s="64">
        <v>54</v>
      </c>
      <c r="K86" s="55">
        <v>15</v>
      </c>
      <c r="L86" s="65">
        <v>8.9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255</v>
      </c>
      <c r="G89" s="19">
        <f t="shared" ref="G89" si="40">SUM(G82:G88)</f>
        <v>18.88</v>
      </c>
      <c r="H89" s="19">
        <f t="shared" ref="H89" si="41">SUM(H82:H88)</f>
        <v>16.489999999999998</v>
      </c>
      <c r="I89" s="19">
        <f t="shared" ref="I89" si="42">SUM(I82:I88)</f>
        <v>67.149999999999991</v>
      </c>
      <c r="J89" s="19">
        <f t="shared" ref="J89:L89" si="43">SUM(J82:J88)</f>
        <v>539</v>
      </c>
      <c r="K89" s="25"/>
      <c r="L89" s="19">
        <f t="shared" si="43"/>
        <v>30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91</v>
      </c>
      <c r="F90" s="55">
        <v>60</v>
      </c>
      <c r="G90" s="55">
        <v>0.8</v>
      </c>
      <c r="H90" s="55">
        <v>6.06</v>
      </c>
      <c r="I90" s="55">
        <v>4.1100000000000003</v>
      </c>
      <c r="J90" s="66">
        <v>75</v>
      </c>
      <c r="K90" s="55">
        <v>67</v>
      </c>
      <c r="L90" s="67">
        <v>6.5</v>
      </c>
    </row>
    <row r="91" spans="1:12" ht="15.75" thickBot="1" x14ac:dyDescent="0.3">
      <c r="A91" s="23"/>
      <c r="B91" s="15"/>
      <c r="C91" s="11"/>
      <c r="D91" s="7" t="s">
        <v>27</v>
      </c>
      <c r="E91" s="56" t="s">
        <v>92</v>
      </c>
      <c r="F91" s="55" t="s">
        <v>86</v>
      </c>
      <c r="G91" s="55">
        <v>1.81</v>
      </c>
      <c r="H91" s="55">
        <v>5.03</v>
      </c>
      <c r="I91" s="55">
        <v>13.57</v>
      </c>
      <c r="J91" s="66">
        <v>109</v>
      </c>
      <c r="K91" s="55">
        <v>96</v>
      </c>
      <c r="L91" s="65">
        <v>12.2</v>
      </c>
    </row>
    <row r="92" spans="1:12" ht="15.75" thickBot="1" x14ac:dyDescent="0.3">
      <c r="A92" s="23"/>
      <c r="B92" s="15"/>
      <c r="C92" s="11"/>
      <c r="D92" s="7" t="s">
        <v>28</v>
      </c>
      <c r="E92" s="56" t="s">
        <v>93</v>
      </c>
      <c r="F92" s="60" t="s">
        <v>55</v>
      </c>
      <c r="G92" s="55">
        <v>14.42</v>
      </c>
      <c r="H92" s="55">
        <v>19.989999999999998</v>
      </c>
      <c r="I92" s="55">
        <v>2.95</v>
      </c>
      <c r="J92" s="66">
        <v>151</v>
      </c>
      <c r="K92" s="55">
        <v>290</v>
      </c>
      <c r="L92" s="65">
        <v>32.5</v>
      </c>
    </row>
    <row r="93" spans="1:12" ht="15.75" thickBot="1" x14ac:dyDescent="0.3">
      <c r="A93" s="23"/>
      <c r="B93" s="15"/>
      <c r="C93" s="11"/>
      <c r="D93" s="7" t="s">
        <v>29</v>
      </c>
      <c r="E93" s="56" t="s">
        <v>94</v>
      </c>
      <c r="F93" s="55">
        <v>200</v>
      </c>
      <c r="G93" s="55">
        <v>4.88</v>
      </c>
      <c r="H93" s="55">
        <v>7.31</v>
      </c>
      <c r="I93" s="55">
        <v>47.82</v>
      </c>
      <c r="J93" s="66">
        <v>280</v>
      </c>
      <c r="K93" s="55">
        <v>304</v>
      </c>
      <c r="L93" s="65">
        <v>12.2</v>
      </c>
    </row>
    <row r="94" spans="1:12" ht="15.75" thickBot="1" x14ac:dyDescent="0.3">
      <c r="A94" s="23"/>
      <c r="B94" s="15"/>
      <c r="C94" s="11"/>
      <c r="D94" s="7" t="s">
        <v>30</v>
      </c>
      <c r="E94" s="56" t="s">
        <v>95</v>
      </c>
      <c r="F94" s="55">
        <v>200</v>
      </c>
      <c r="G94" s="55">
        <v>0.16</v>
      </c>
      <c r="H94" s="55">
        <v>0.16</v>
      </c>
      <c r="I94" s="55">
        <v>27.87</v>
      </c>
      <c r="J94" s="66">
        <v>109</v>
      </c>
      <c r="K94" s="55">
        <v>342</v>
      </c>
      <c r="L94" s="65">
        <v>5.4</v>
      </c>
    </row>
    <row r="95" spans="1:12" ht="15.75" thickBot="1" x14ac:dyDescent="0.3">
      <c r="A95" s="23"/>
      <c r="B95" s="15"/>
      <c r="C95" s="11"/>
      <c r="D95" s="7" t="s">
        <v>31</v>
      </c>
      <c r="E95" s="56" t="s">
        <v>78</v>
      </c>
      <c r="F95" s="55">
        <v>40</v>
      </c>
      <c r="G95" s="55">
        <v>2.92</v>
      </c>
      <c r="H95" s="55">
        <v>0.52</v>
      </c>
      <c r="I95" s="55">
        <v>14.2</v>
      </c>
      <c r="J95" s="66">
        <v>98</v>
      </c>
      <c r="K95" s="44"/>
      <c r="L95" s="65">
        <v>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4">SUM(G90:G98)</f>
        <v>24.990000000000002</v>
      </c>
      <c r="H99" s="19">
        <f t="shared" ref="H99" si="45">SUM(H90:H98)</f>
        <v>39.07</v>
      </c>
      <c r="I99" s="19">
        <f t="shared" ref="I99" si="46">SUM(I90:I98)</f>
        <v>110.52000000000001</v>
      </c>
      <c r="J99" s="19">
        <f t="shared" ref="J99:L99" si="47">SUM(J90:J98)</f>
        <v>822</v>
      </c>
      <c r="K99" s="25"/>
      <c r="L99" s="19">
        <f t="shared" si="47"/>
        <v>70.800000000000011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755</v>
      </c>
      <c r="G100" s="32">
        <f t="shared" ref="G100" si="48">G89+G99</f>
        <v>43.870000000000005</v>
      </c>
      <c r="H100" s="32">
        <f t="shared" ref="H100" si="49">H89+H99</f>
        <v>55.56</v>
      </c>
      <c r="I100" s="32">
        <f t="shared" ref="I100" si="50">I89+I99</f>
        <v>177.67000000000002</v>
      </c>
      <c r="J100" s="32">
        <f t="shared" ref="J100:L100" si="51">J89+J99</f>
        <v>1361</v>
      </c>
      <c r="K100" s="32"/>
      <c r="L100" s="32">
        <f t="shared" si="51"/>
        <v>100.80000000000001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98</v>
      </c>
      <c r="F101" s="55" t="s">
        <v>99</v>
      </c>
      <c r="G101" s="55">
        <v>5.97</v>
      </c>
      <c r="H101" s="55">
        <v>11.4</v>
      </c>
      <c r="I101" s="55">
        <v>33.090000000000003</v>
      </c>
      <c r="J101" s="40">
        <v>206</v>
      </c>
      <c r="K101" s="41">
        <v>175</v>
      </c>
      <c r="L101" s="40">
        <v>11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56" t="s">
        <v>96</v>
      </c>
      <c r="F103" s="61">
        <v>200</v>
      </c>
      <c r="G103" s="55">
        <v>0.1</v>
      </c>
      <c r="H103" s="55">
        <v>0.03</v>
      </c>
      <c r="I103" s="55">
        <v>14.99</v>
      </c>
      <c r="J103" s="62">
        <v>143</v>
      </c>
      <c r="K103" s="55">
        <v>376</v>
      </c>
      <c r="L103" s="65">
        <v>7.8</v>
      </c>
    </row>
    <row r="104" spans="1:12" ht="15" x14ac:dyDescent="0.25">
      <c r="A104" s="23"/>
      <c r="B104" s="15"/>
      <c r="C104" s="11"/>
      <c r="D104" s="7" t="s">
        <v>23</v>
      </c>
      <c r="E104" s="56" t="s">
        <v>44</v>
      </c>
      <c r="F104" s="55">
        <v>20</v>
      </c>
      <c r="G104" s="55">
        <v>47</v>
      </c>
      <c r="H104" s="55">
        <v>0.32</v>
      </c>
      <c r="I104" s="55">
        <v>19.440000000000001</v>
      </c>
      <c r="J104" s="63">
        <v>94</v>
      </c>
      <c r="K104" s="55"/>
      <c r="L104" s="63">
        <v>1.2</v>
      </c>
    </row>
    <row r="105" spans="1:12" ht="15" x14ac:dyDescent="0.25">
      <c r="A105" s="23"/>
      <c r="B105" s="15"/>
      <c r="C105" s="11"/>
      <c r="D105" s="7" t="s">
        <v>24</v>
      </c>
      <c r="E105" s="56" t="s">
        <v>83</v>
      </c>
      <c r="F105" s="55" t="s">
        <v>97</v>
      </c>
      <c r="G105" s="55">
        <v>5.76</v>
      </c>
      <c r="H105" s="55">
        <v>7.95</v>
      </c>
      <c r="I105" s="55">
        <v>14.62</v>
      </c>
      <c r="J105" s="64">
        <v>162</v>
      </c>
      <c r="K105" s="55">
        <v>3</v>
      </c>
      <c r="L105" s="65">
        <v>10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415</v>
      </c>
      <c r="G108" s="19">
        <f t="shared" ref="G108:J108" si="52">SUM(G101:G107)</f>
        <v>58.83</v>
      </c>
      <c r="H108" s="19">
        <f t="shared" si="52"/>
        <v>19.7</v>
      </c>
      <c r="I108" s="19">
        <f t="shared" si="52"/>
        <v>82.140000000000015</v>
      </c>
      <c r="J108" s="19">
        <f t="shared" si="52"/>
        <v>605</v>
      </c>
      <c r="K108" s="25"/>
      <c r="L108" s="19">
        <f t="shared" ref="L108" si="53">SUM(L101:L107)</f>
        <v>30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8" t="s">
        <v>84</v>
      </c>
      <c r="F109" s="69">
        <v>100</v>
      </c>
      <c r="G109" s="69">
        <v>1.35</v>
      </c>
      <c r="H109" s="69">
        <v>6.08</v>
      </c>
      <c r="I109" s="69">
        <v>7.87</v>
      </c>
      <c r="J109" s="66">
        <v>72</v>
      </c>
      <c r="K109" s="69">
        <v>52</v>
      </c>
      <c r="L109" s="67">
        <v>3.7</v>
      </c>
    </row>
    <row r="110" spans="1:12" ht="15.75" thickBot="1" x14ac:dyDescent="0.3">
      <c r="A110" s="23"/>
      <c r="B110" s="15"/>
      <c r="C110" s="11"/>
      <c r="D110" s="7" t="s">
        <v>27</v>
      </c>
      <c r="E110" s="56" t="s">
        <v>48</v>
      </c>
      <c r="F110" s="55">
        <v>200</v>
      </c>
      <c r="G110" s="55">
        <v>4.1100000000000003</v>
      </c>
      <c r="H110" s="55">
        <v>4.2699999999999996</v>
      </c>
      <c r="I110" s="55">
        <v>15.6</v>
      </c>
      <c r="J110" s="66">
        <v>119</v>
      </c>
      <c r="K110" s="55">
        <v>102</v>
      </c>
      <c r="L110" s="65">
        <v>9.3000000000000007</v>
      </c>
    </row>
    <row r="111" spans="1:12" ht="15.75" thickBot="1" x14ac:dyDescent="0.3">
      <c r="A111" s="23"/>
      <c r="B111" s="15"/>
      <c r="C111" s="11"/>
      <c r="D111" s="7" t="s">
        <v>28</v>
      </c>
      <c r="E111" s="68" t="s">
        <v>87</v>
      </c>
      <c r="F111" s="69" t="s">
        <v>88</v>
      </c>
      <c r="G111" s="69">
        <v>7.93</v>
      </c>
      <c r="H111" s="69">
        <v>12.29</v>
      </c>
      <c r="I111" s="69">
        <v>10.199999999999999</v>
      </c>
      <c r="J111" s="66">
        <v>349</v>
      </c>
      <c r="K111" s="69">
        <v>269</v>
      </c>
      <c r="L111" s="65">
        <v>36.5</v>
      </c>
    </row>
    <row r="112" spans="1:12" ht="15.75" thickBot="1" x14ac:dyDescent="0.3">
      <c r="A112" s="23"/>
      <c r="B112" s="15"/>
      <c r="C112" s="11"/>
      <c r="D112" s="7" t="s">
        <v>29</v>
      </c>
      <c r="E112" s="56" t="s">
        <v>65</v>
      </c>
      <c r="F112" s="55" t="s">
        <v>100</v>
      </c>
      <c r="G112" s="55">
        <v>8.67</v>
      </c>
      <c r="H112" s="55">
        <v>6.31</v>
      </c>
      <c r="I112" s="55">
        <v>42.64</v>
      </c>
      <c r="J112" s="66">
        <v>266</v>
      </c>
      <c r="K112" s="55">
        <v>302</v>
      </c>
      <c r="L112" s="65">
        <v>7.9</v>
      </c>
    </row>
    <row r="113" spans="1:12" ht="15.75" thickBot="1" x14ac:dyDescent="0.3">
      <c r="A113" s="23"/>
      <c r="B113" s="15"/>
      <c r="C113" s="11"/>
      <c r="D113" s="7" t="s">
        <v>30</v>
      </c>
      <c r="E113" s="68" t="s">
        <v>89</v>
      </c>
      <c r="F113" s="69">
        <v>200</v>
      </c>
      <c r="G113" s="69">
        <v>1.08</v>
      </c>
      <c r="H113" s="69">
        <v>0</v>
      </c>
      <c r="I113" s="69">
        <v>31.33</v>
      </c>
      <c r="J113" s="66">
        <v>95</v>
      </c>
      <c r="K113" s="69">
        <v>348</v>
      </c>
      <c r="L113" s="65">
        <v>8</v>
      </c>
    </row>
    <row r="114" spans="1:12" ht="15.75" thickBot="1" x14ac:dyDescent="0.3">
      <c r="A114" s="23"/>
      <c r="B114" s="15"/>
      <c r="C114" s="11"/>
      <c r="D114" s="7" t="s">
        <v>31</v>
      </c>
      <c r="E114" s="70"/>
      <c r="F114" s="71"/>
      <c r="G114" s="66"/>
      <c r="H114" s="66"/>
      <c r="I114" s="66"/>
      <c r="J114" s="66"/>
      <c r="K114" s="44"/>
      <c r="L114" s="65"/>
    </row>
    <row r="115" spans="1:12" ht="15" x14ac:dyDescent="0.25">
      <c r="A115" s="23"/>
      <c r="B115" s="15"/>
      <c r="C115" s="11"/>
      <c r="D115" s="7" t="s">
        <v>32</v>
      </c>
      <c r="E115" s="69" t="s">
        <v>78</v>
      </c>
      <c r="F115" s="69">
        <v>40</v>
      </c>
      <c r="G115" s="69">
        <v>3.12</v>
      </c>
      <c r="H115" s="69">
        <v>0.36</v>
      </c>
      <c r="I115" s="69">
        <v>0</v>
      </c>
      <c r="J115" s="64">
        <v>98</v>
      </c>
      <c r="K115" s="44"/>
      <c r="L115" s="65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540</v>
      </c>
      <c r="G118" s="19">
        <f t="shared" ref="G118:J118" si="54">SUM(G109:G117)</f>
        <v>26.26</v>
      </c>
      <c r="H118" s="19">
        <f t="shared" si="54"/>
        <v>29.31</v>
      </c>
      <c r="I118" s="19">
        <f t="shared" si="54"/>
        <v>107.64</v>
      </c>
      <c r="J118" s="19">
        <f t="shared" si="54"/>
        <v>999</v>
      </c>
      <c r="K118" s="25"/>
      <c r="L118" s="19">
        <f t="shared" ref="L118" si="55">SUM(L109:L117)</f>
        <v>67.400000000000006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955</v>
      </c>
      <c r="G119" s="32">
        <f t="shared" ref="G119" si="56">G108+G118</f>
        <v>85.09</v>
      </c>
      <c r="H119" s="32">
        <f t="shared" ref="H119" si="57">H108+H118</f>
        <v>49.01</v>
      </c>
      <c r="I119" s="32">
        <f t="shared" ref="I119" si="58">I108+I118</f>
        <v>189.78000000000003</v>
      </c>
      <c r="J119" s="32">
        <f t="shared" ref="J119:L119" si="59">J108+J118</f>
        <v>1604</v>
      </c>
      <c r="K119" s="32"/>
      <c r="L119" s="32">
        <f t="shared" si="59"/>
        <v>97.4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41</v>
      </c>
      <c r="F120" s="60" t="s">
        <v>69</v>
      </c>
      <c r="G120" s="55">
        <v>6.33</v>
      </c>
      <c r="H120" s="55">
        <v>7.15</v>
      </c>
      <c r="I120" s="55">
        <v>31.86</v>
      </c>
      <c r="J120" s="40">
        <v>276</v>
      </c>
      <c r="K120" s="41">
        <v>173</v>
      </c>
      <c r="L120" s="40">
        <v>15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56" t="s">
        <v>81</v>
      </c>
      <c r="F122" s="55" t="s">
        <v>101</v>
      </c>
      <c r="G122" s="55">
        <v>0.1</v>
      </c>
      <c r="H122" s="55">
        <v>0.03</v>
      </c>
      <c r="I122" s="55">
        <v>14.99</v>
      </c>
      <c r="J122" s="62">
        <v>57</v>
      </c>
      <c r="K122" s="55">
        <v>376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56" t="s">
        <v>60</v>
      </c>
      <c r="F123" s="55">
        <v>55</v>
      </c>
      <c r="G123" s="55">
        <v>2.38</v>
      </c>
      <c r="H123" s="55">
        <v>4.3899999999999997</v>
      </c>
      <c r="I123" s="55">
        <v>27.11</v>
      </c>
      <c r="J123" s="63">
        <v>156</v>
      </c>
      <c r="K123" s="55">
        <v>2</v>
      </c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56" t="s">
        <v>71</v>
      </c>
      <c r="F124" s="61">
        <v>100</v>
      </c>
      <c r="G124" s="61">
        <v>0.4</v>
      </c>
      <c r="H124" s="61">
        <v>0.4</v>
      </c>
      <c r="I124" s="61">
        <v>9.8000000000000007</v>
      </c>
      <c r="J124" s="43">
        <v>45</v>
      </c>
      <c r="K124" s="44">
        <v>338</v>
      </c>
      <c r="L124" s="43">
        <v>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155</v>
      </c>
      <c r="G127" s="19">
        <f t="shared" ref="G127:J127" si="60">SUM(G120:G126)</f>
        <v>9.2099999999999991</v>
      </c>
      <c r="H127" s="19">
        <f t="shared" si="60"/>
        <v>11.97</v>
      </c>
      <c r="I127" s="19">
        <f t="shared" si="60"/>
        <v>83.76</v>
      </c>
      <c r="J127" s="19">
        <f t="shared" si="60"/>
        <v>534</v>
      </c>
      <c r="K127" s="25"/>
      <c r="L127" s="19">
        <f t="shared" ref="L127" si="61">SUM(L120:L126)</f>
        <v>30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91</v>
      </c>
      <c r="F128" s="55">
        <v>60</v>
      </c>
      <c r="G128" s="55">
        <v>0.8</v>
      </c>
      <c r="H128" s="55">
        <v>6.06</v>
      </c>
      <c r="I128" s="55">
        <v>4.1100000000000003</v>
      </c>
      <c r="J128" s="66">
        <v>75</v>
      </c>
      <c r="K128" s="55">
        <v>67</v>
      </c>
      <c r="L128" s="67">
        <v>6.5</v>
      </c>
    </row>
    <row r="129" spans="1:12" ht="15.75" thickBot="1" x14ac:dyDescent="0.3">
      <c r="A129" s="14"/>
      <c r="B129" s="15"/>
      <c r="C129" s="11"/>
      <c r="D129" s="7" t="s">
        <v>27</v>
      </c>
      <c r="E129" s="56" t="s">
        <v>102</v>
      </c>
      <c r="F129" s="55" t="s">
        <v>86</v>
      </c>
      <c r="G129" s="55">
        <v>1.57</v>
      </c>
      <c r="H129" s="55">
        <v>4.87</v>
      </c>
      <c r="I129" s="55">
        <v>10.71</v>
      </c>
      <c r="J129" s="66">
        <v>90</v>
      </c>
      <c r="K129" s="55">
        <v>82</v>
      </c>
      <c r="L129" s="65">
        <v>11</v>
      </c>
    </row>
    <row r="130" spans="1:12" ht="15.75" thickBot="1" x14ac:dyDescent="0.3">
      <c r="A130" s="14"/>
      <c r="B130" s="15"/>
      <c r="C130" s="11"/>
      <c r="D130" s="7" t="s">
        <v>28</v>
      </c>
      <c r="E130" s="56" t="s">
        <v>103</v>
      </c>
      <c r="F130" s="55" t="s">
        <v>104</v>
      </c>
      <c r="G130" s="55">
        <v>9.7899999999999991</v>
      </c>
      <c r="H130" s="55">
        <v>10.39</v>
      </c>
      <c r="I130" s="55">
        <v>10.8</v>
      </c>
      <c r="J130" s="66">
        <v>165</v>
      </c>
      <c r="K130" s="55">
        <v>294</v>
      </c>
      <c r="L130" s="65">
        <v>33</v>
      </c>
    </row>
    <row r="131" spans="1:12" ht="15.75" thickBot="1" x14ac:dyDescent="0.3">
      <c r="A131" s="14"/>
      <c r="B131" s="15"/>
      <c r="C131" s="11"/>
      <c r="D131" s="7" t="s">
        <v>29</v>
      </c>
      <c r="E131" s="56" t="s">
        <v>94</v>
      </c>
      <c r="F131" s="55">
        <v>200</v>
      </c>
      <c r="G131" s="55">
        <v>4.88</v>
      </c>
      <c r="H131" s="55">
        <v>7.31</v>
      </c>
      <c r="I131" s="55">
        <v>47.82</v>
      </c>
      <c r="J131" s="66">
        <v>195</v>
      </c>
      <c r="K131" s="55">
        <v>304</v>
      </c>
      <c r="L131" s="65">
        <v>10.5</v>
      </c>
    </row>
    <row r="132" spans="1:12" ht="15.75" thickBot="1" x14ac:dyDescent="0.3">
      <c r="A132" s="14"/>
      <c r="B132" s="15"/>
      <c r="C132" s="11"/>
      <c r="D132" s="7" t="s">
        <v>30</v>
      </c>
      <c r="E132" s="56" t="s">
        <v>105</v>
      </c>
      <c r="F132" s="55">
        <v>200</v>
      </c>
      <c r="G132" s="55">
        <v>0.56999999999999995</v>
      </c>
      <c r="H132" s="55">
        <v>0</v>
      </c>
      <c r="I132" s="55">
        <v>32.21</v>
      </c>
      <c r="J132" s="66">
        <v>126</v>
      </c>
      <c r="K132" s="55">
        <v>349</v>
      </c>
      <c r="L132" s="65">
        <v>4</v>
      </c>
    </row>
    <row r="133" spans="1:12" ht="15.75" thickBot="1" x14ac:dyDescent="0.3">
      <c r="A133" s="14"/>
      <c r="B133" s="15"/>
      <c r="C133" s="11"/>
      <c r="D133" s="7" t="s">
        <v>31</v>
      </c>
      <c r="E133" s="56" t="s">
        <v>53</v>
      </c>
      <c r="F133" s="55">
        <v>40</v>
      </c>
      <c r="G133" s="55">
        <v>3.12</v>
      </c>
      <c r="H133" s="55">
        <v>0.36</v>
      </c>
      <c r="I133" s="55">
        <v>0</v>
      </c>
      <c r="J133" s="66">
        <v>98</v>
      </c>
      <c r="K133" s="44"/>
      <c r="L133" s="65">
        <v>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2">SUM(G128:G136)</f>
        <v>20.73</v>
      </c>
      <c r="H137" s="19">
        <f t="shared" si="62"/>
        <v>28.99</v>
      </c>
      <c r="I137" s="19">
        <f t="shared" si="62"/>
        <v>105.65</v>
      </c>
      <c r="J137" s="19">
        <f t="shared" si="62"/>
        <v>749</v>
      </c>
      <c r="K137" s="25"/>
      <c r="L137" s="19">
        <f t="shared" ref="L137" si="63">SUM(L128:L136)</f>
        <v>67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655</v>
      </c>
      <c r="G138" s="32">
        <f t="shared" ref="G138" si="64">G127+G137</f>
        <v>29.939999999999998</v>
      </c>
      <c r="H138" s="32">
        <f t="shared" ref="H138" si="65">H127+H137</f>
        <v>40.96</v>
      </c>
      <c r="I138" s="32">
        <f t="shared" ref="I138" si="66">I127+I137</f>
        <v>189.41000000000003</v>
      </c>
      <c r="J138" s="32">
        <f t="shared" ref="J138:L138" si="67">J127+J137</f>
        <v>1283</v>
      </c>
      <c r="K138" s="32"/>
      <c r="L138" s="32">
        <f t="shared" si="67"/>
        <v>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8" t="s">
        <v>41</v>
      </c>
      <c r="F139" s="76" t="s">
        <v>46</v>
      </c>
      <c r="G139" s="55">
        <v>6.33</v>
      </c>
      <c r="H139" s="55">
        <v>7.15</v>
      </c>
      <c r="I139" s="55">
        <v>31.86</v>
      </c>
      <c r="J139" s="40">
        <v>320</v>
      </c>
      <c r="K139" s="41">
        <v>173</v>
      </c>
      <c r="L139" s="40">
        <v>11.6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68" t="s">
        <v>52</v>
      </c>
      <c r="F141" s="69">
        <v>200</v>
      </c>
      <c r="G141" s="55">
        <v>0.54</v>
      </c>
      <c r="H141" s="55">
        <v>0.1</v>
      </c>
      <c r="I141" s="55">
        <v>8.58</v>
      </c>
      <c r="J141" s="62">
        <v>59</v>
      </c>
      <c r="K141" s="44"/>
      <c r="L141" s="65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68" t="s">
        <v>44</v>
      </c>
      <c r="F142" s="69">
        <v>20</v>
      </c>
      <c r="G142" s="55">
        <v>3.04</v>
      </c>
      <c r="H142" s="55">
        <v>0.32</v>
      </c>
      <c r="I142" s="55">
        <v>19.440000000000001</v>
      </c>
      <c r="J142" s="63">
        <v>94</v>
      </c>
      <c r="K142" s="44"/>
      <c r="L142" s="63">
        <v>1.3</v>
      </c>
    </row>
    <row r="143" spans="1:12" ht="15" x14ac:dyDescent="0.25">
      <c r="A143" s="23"/>
      <c r="B143" s="15"/>
      <c r="C143" s="11"/>
      <c r="D143" s="7" t="s">
        <v>24</v>
      </c>
      <c r="E143" s="68" t="s">
        <v>106</v>
      </c>
      <c r="F143" s="69">
        <v>10</v>
      </c>
      <c r="G143" s="55">
        <v>0.05</v>
      </c>
      <c r="H143" s="55">
        <v>8.25</v>
      </c>
      <c r="I143" s="55">
        <v>0.08</v>
      </c>
      <c r="J143" s="64">
        <v>45</v>
      </c>
      <c r="K143" s="44">
        <v>14</v>
      </c>
      <c r="L143" s="65">
        <v>7.8</v>
      </c>
    </row>
    <row r="144" spans="1:12" ht="15" x14ac:dyDescent="0.25">
      <c r="A144" s="23"/>
      <c r="B144" s="15"/>
      <c r="C144" s="11"/>
      <c r="D144" s="6"/>
      <c r="E144" s="69" t="s">
        <v>71</v>
      </c>
      <c r="F144" s="69">
        <v>100</v>
      </c>
      <c r="G144" s="61">
        <v>0.4</v>
      </c>
      <c r="H144" s="61">
        <v>0.4</v>
      </c>
      <c r="I144" s="61">
        <v>9.8000000000000007</v>
      </c>
      <c r="J144" s="43">
        <v>75</v>
      </c>
      <c r="K144" s="44">
        <v>338</v>
      </c>
      <c r="L144" s="43">
        <v>5.6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68">SUM(G139:G145)</f>
        <v>10.360000000000001</v>
      </c>
      <c r="H146" s="19">
        <f t="shared" si="68"/>
        <v>16.22</v>
      </c>
      <c r="I146" s="19">
        <f t="shared" si="68"/>
        <v>69.759999999999991</v>
      </c>
      <c r="J146" s="19">
        <f t="shared" si="68"/>
        <v>593</v>
      </c>
      <c r="K146" s="25"/>
      <c r="L146" s="19">
        <f t="shared" ref="L146" si="69">SUM(L139:L145)</f>
        <v>30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107</v>
      </c>
      <c r="F147" s="69">
        <v>150</v>
      </c>
      <c r="G147" s="55">
        <v>1.6</v>
      </c>
      <c r="H147" s="55">
        <v>4.99</v>
      </c>
      <c r="I147" s="55">
        <v>7.68</v>
      </c>
      <c r="J147" s="66">
        <v>44</v>
      </c>
      <c r="K147" s="69">
        <v>47</v>
      </c>
      <c r="L147" s="67">
        <v>8</v>
      </c>
    </row>
    <row r="148" spans="1:12" ht="15.75" thickBot="1" x14ac:dyDescent="0.3">
      <c r="A148" s="23"/>
      <c r="B148" s="15"/>
      <c r="C148" s="11"/>
      <c r="D148" s="7" t="s">
        <v>27</v>
      </c>
      <c r="E148" s="69" t="s">
        <v>108</v>
      </c>
      <c r="F148" s="69">
        <v>250</v>
      </c>
      <c r="G148" s="55">
        <v>1.83</v>
      </c>
      <c r="H148" s="55">
        <v>4.01</v>
      </c>
      <c r="I148" s="55">
        <v>12.53</v>
      </c>
      <c r="J148" s="66">
        <v>121</v>
      </c>
      <c r="K148" s="69">
        <v>111</v>
      </c>
      <c r="L148" s="65">
        <v>11.6</v>
      </c>
    </row>
    <row r="149" spans="1:12" ht="15.75" thickBot="1" x14ac:dyDescent="0.3">
      <c r="A149" s="23"/>
      <c r="B149" s="15"/>
      <c r="C149" s="11"/>
      <c r="D149" s="7" t="s">
        <v>28</v>
      </c>
      <c r="E149" s="68" t="s">
        <v>109</v>
      </c>
      <c r="F149" s="69" t="s">
        <v>50</v>
      </c>
      <c r="G149" s="55">
        <v>7.21</v>
      </c>
      <c r="H149" s="55">
        <v>5</v>
      </c>
      <c r="I149" s="55">
        <v>10.92</v>
      </c>
      <c r="J149" s="66">
        <v>240</v>
      </c>
      <c r="K149" s="69">
        <v>234</v>
      </c>
      <c r="L149" s="65" t="s">
        <v>112</v>
      </c>
    </row>
    <row r="150" spans="1:12" ht="15.75" thickBot="1" x14ac:dyDescent="0.3">
      <c r="A150" s="23"/>
      <c r="B150" s="15"/>
      <c r="C150" s="11"/>
      <c r="D150" s="7" t="s">
        <v>29</v>
      </c>
      <c r="E150" s="68" t="s">
        <v>76</v>
      </c>
      <c r="F150" s="69">
        <v>230</v>
      </c>
      <c r="G150" s="55">
        <v>4.1500000000000004</v>
      </c>
      <c r="H150" s="55">
        <v>10.88</v>
      </c>
      <c r="I150" s="55">
        <v>26.28</v>
      </c>
      <c r="J150" s="66">
        <v>253</v>
      </c>
      <c r="K150" s="69">
        <v>312</v>
      </c>
      <c r="L150" s="65">
        <v>7</v>
      </c>
    </row>
    <row r="151" spans="1:12" ht="15.75" thickBot="1" x14ac:dyDescent="0.3">
      <c r="A151" s="23"/>
      <c r="B151" s="15"/>
      <c r="C151" s="11"/>
      <c r="D151" s="7" t="s">
        <v>30</v>
      </c>
      <c r="E151" s="68" t="s">
        <v>110</v>
      </c>
      <c r="F151" s="69">
        <v>200</v>
      </c>
      <c r="G151" s="55">
        <v>0.34</v>
      </c>
      <c r="H151" s="55">
        <v>0</v>
      </c>
      <c r="I151" s="55">
        <v>23.65</v>
      </c>
      <c r="J151" s="66">
        <v>108</v>
      </c>
      <c r="K151" s="69">
        <v>348</v>
      </c>
      <c r="L151" s="65">
        <v>7</v>
      </c>
    </row>
    <row r="152" spans="1:12" ht="15.75" thickBot="1" x14ac:dyDescent="0.3">
      <c r="A152" s="23"/>
      <c r="B152" s="15"/>
      <c r="C152" s="11"/>
      <c r="D152" s="7" t="s">
        <v>31</v>
      </c>
      <c r="E152" s="69" t="s">
        <v>111</v>
      </c>
      <c r="F152" s="69">
        <v>50</v>
      </c>
      <c r="G152" s="55">
        <v>2.92</v>
      </c>
      <c r="H152" s="55">
        <v>0.52</v>
      </c>
      <c r="I152" s="55">
        <v>14.2</v>
      </c>
      <c r="J152" s="66">
        <v>98</v>
      </c>
      <c r="K152" s="44"/>
      <c r="L152" s="65">
        <v>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0">SUM(G147:G155)</f>
        <v>18.05</v>
      </c>
      <c r="H156" s="19">
        <f t="shared" si="70"/>
        <v>25.400000000000002</v>
      </c>
      <c r="I156" s="19">
        <f t="shared" si="70"/>
        <v>95.26</v>
      </c>
      <c r="J156" s="19">
        <f t="shared" si="70"/>
        <v>864</v>
      </c>
      <c r="K156" s="25"/>
      <c r="L156" s="65" t="s">
        <v>113</v>
      </c>
    </row>
    <row r="157" spans="1:12" ht="26.2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1210</v>
      </c>
      <c r="G157" s="32">
        <f t="shared" ref="G157" si="71">G146+G156</f>
        <v>28.410000000000004</v>
      </c>
      <c r="H157" s="32">
        <f t="shared" ref="H157" si="72">H146+H156</f>
        <v>41.620000000000005</v>
      </c>
      <c r="I157" s="32">
        <f t="shared" ref="I157" si="73">I146+I156</f>
        <v>165.01999999999998</v>
      </c>
      <c r="J157" s="32">
        <f t="shared" ref="J157" si="74">J146+J156</f>
        <v>1457</v>
      </c>
      <c r="K157" s="32"/>
      <c r="L157" s="77" t="s">
        <v>114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80</v>
      </c>
      <c r="F158" s="55" t="s">
        <v>46</v>
      </c>
      <c r="G158" s="55">
        <v>5.97</v>
      </c>
      <c r="H158" s="55">
        <v>11.4</v>
      </c>
      <c r="I158" s="55">
        <v>33.090000000000003</v>
      </c>
      <c r="J158" s="40">
        <v>259</v>
      </c>
      <c r="K158" s="41">
        <v>175</v>
      </c>
      <c r="L158" s="40">
        <v>13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56" t="s">
        <v>59</v>
      </c>
      <c r="F160" s="55">
        <v>200</v>
      </c>
      <c r="G160" s="55">
        <v>3.79</v>
      </c>
      <c r="H160" s="55">
        <v>3.2</v>
      </c>
      <c r="I160" s="55">
        <v>25.81</v>
      </c>
      <c r="J160" s="62">
        <v>143</v>
      </c>
      <c r="K160" s="44">
        <v>382</v>
      </c>
      <c r="L160" s="65">
        <v>7.8</v>
      </c>
    </row>
    <row r="161" spans="1:12" ht="15" x14ac:dyDescent="0.25">
      <c r="A161" s="23"/>
      <c r="B161" s="15"/>
      <c r="C161" s="11"/>
      <c r="D161" s="7" t="s">
        <v>23</v>
      </c>
      <c r="E161" s="56" t="s">
        <v>44</v>
      </c>
      <c r="F161" s="55">
        <v>20</v>
      </c>
      <c r="G161" s="55">
        <v>3.04</v>
      </c>
      <c r="H161" s="55">
        <v>0.32</v>
      </c>
      <c r="I161" s="55">
        <v>19.440000000000001</v>
      </c>
      <c r="J161" s="63">
        <v>47</v>
      </c>
      <c r="K161" s="44"/>
      <c r="L161" s="63">
        <v>1.4</v>
      </c>
    </row>
    <row r="162" spans="1:12" ht="15" x14ac:dyDescent="0.25">
      <c r="A162" s="23"/>
      <c r="B162" s="15"/>
      <c r="C162" s="11"/>
      <c r="D162" s="7" t="s">
        <v>24</v>
      </c>
      <c r="E162" s="56" t="s">
        <v>71</v>
      </c>
      <c r="F162" s="61">
        <v>100</v>
      </c>
      <c r="G162" s="61">
        <v>0.4</v>
      </c>
      <c r="H162" s="61">
        <v>0.4</v>
      </c>
      <c r="I162" s="61">
        <v>9.8000000000000007</v>
      </c>
      <c r="J162" s="43">
        <v>45</v>
      </c>
      <c r="K162" s="55">
        <v>338</v>
      </c>
      <c r="L162" s="43">
        <v>7.8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320</v>
      </c>
      <c r="G165" s="19">
        <f t="shared" ref="G165:J165" si="75">SUM(G158:G164)</f>
        <v>13.200000000000001</v>
      </c>
      <c r="H165" s="19">
        <f t="shared" si="75"/>
        <v>15.320000000000002</v>
      </c>
      <c r="I165" s="19">
        <f t="shared" si="75"/>
        <v>88.14</v>
      </c>
      <c r="J165" s="19">
        <f t="shared" si="75"/>
        <v>494</v>
      </c>
      <c r="K165" s="25"/>
      <c r="L165" s="19">
        <f t="shared" ref="L165" si="76">SUM(L158:L164)</f>
        <v>30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47</v>
      </c>
      <c r="F166" s="55">
        <v>60</v>
      </c>
      <c r="G166" s="55">
        <v>0.89</v>
      </c>
      <c r="H166" s="55">
        <v>3.05</v>
      </c>
      <c r="I166" s="55">
        <v>5.39</v>
      </c>
      <c r="J166" s="66">
        <v>52</v>
      </c>
      <c r="K166" s="55">
        <v>45</v>
      </c>
      <c r="L166" s="67">
        <v>4</v>
      </c>
    </row>
    <row r="167" spans="1:12" ht="15.75" thickBot="1" x14ac:dyDescent="0.3">
      <c r="A167" s="23"/>
      <c r="B167" s="15"/>
      <c r="C167" s="11"/>
      <c r="D167" s="7" t="s">
        <v>27</v>
      </c>
      <c r="E167" s="56" t="s">
        <v>115</v>
      </c>
      <c r="F167" s="55">
        <v>200</v>
      </c>
      <c r="G167" s="55">
        <v>1.51</v>
      </c>
      <c r="H167" s="55">
        <v>3.98</v>
      </c>
      <c r="I167" s="55">
        <v>11.42</v>
      </c>
      <c r="J167" s="66">
        <v>106</v>
      </c>
      <c r="K167" s="55">
        <v>98</v>
      </c>
      <c r="L167" s="65">
        <v>8.6</v>
      </c>
    </row>
    <row r="168" spans="1:12" ht="15.75" thickBot="1" x14ac:dyDescent="0.3">
      <c r="A168" s="23"/>
      <c r="B168" s="15"/>
      <c r="C168" s="11"/>
      <c r="D168" s="7" t="s">
        <v>28</v>
      </c>
      <c r="E168" s="56" t="s">
        <v>116</v>
      </c>
      <c r="F168" s="55" t="s">
        <v>88</v>
      </c>
      <c r="G168" s="55">
        <v>8.3699999999999992</v>
      </c>
      <c r="H168" s="55">
        <v>9.52</v>
      </c>
      <c r="I168" s="55">
        <v>11.52</v>
      </c>
      <c r="J168" s="66">
        <v>257</v>
      </c>
      <c r="K168" s="55">
        <v>280</v>
      </c>
      <c r="L168" s="65">
        <v>39.5</v>
      </c>
    </row>
    <row r="169" spans="1:12" ht="15.75" thickBot="1" x14ac:dyDescent="0.3">
      <c r="A169" s="23"/>
      <c r="B169" s="15"/>
      <c r="C169" s="11"/>
      <c r="D169" s="7" t="s">
        <v>29</v>
      </c>
      <c r="E169" s="56" t="s">
        <v>117</v>
      </c>
      <c r="F169" s="55">
        <v>200</v>
      </c>
      <c r="G169" s="55">
        <v>5.65</v>
      </c>
      <c r="H169" s="55">
        <v>6.08</v>
      </c>
      <c r="I169" s="55">
        <v>33.51</v>
      </c>
      <c r="J169" s="66">
        <v>214</v>
      </c>
      <c r="K169" s="55">
        <v>303</v>
      </c>
      <c r="L169" s="65">
        <v>7.9</v>
      </c>
    </row>
    <row r="170" spans="1:12" ht="15.75" thickBot="1" x14ac:dyDescent="0.3">
      <c r="A170" s="23"/>
      <c r="B170" s="15"/>
      <c r="C170" s="11"/>
      <c r="D170" s="7" t="s">
        <v>30</v>
      </c>
      <c r="E170" s="56" t="s">
        <v>77</v>
      </c>
      <c r="F170" s="55">
        <v>200</v>
      </c>
      <c r="G170" s="55">
        <v>0.36</v>
      </c>
      <c r="H170" s="55">
        <v>0</v>
      </c>
      <c r="I170" s="55">
        <v>28.06</v>
      </c>
      <c r="J170" s="66">
        <v>108</v>
      </c>
      <c r="K170" s="55">
        <v>348</v>
      </c>
      <c r="L170" s="65">
        <v>6</v>
      </c>
    </row>
    <row r="171" spans="1:12" ht="15.75" thickBot="1" x14ac:dyDescent="0.3">
      <c r="A171" s="23"/>
      <c r="B171" s="15"/>
      <c r="C171" s="11"/>
      <c r="D171" s="7" t="s">
        <v>31</v>
      </c>
      <c r="E171" s="56" t="s">
        <v>78</v>
      </c>
      <c r="F171" s="55">
        <v>40</v>
      </c>
      <c r="G171" s="55">
        <v>2.92</v>
      </c>
      <c r="H171" s="55">
        <v>0.52</v>
      </c>
      <c r="I171" s="55">
        <v>14.2</v>
      </c>
      <c r="J171" s="66">
        <v>147</v>
      </c>
      <c r="K171" s="44"/>
      <c r="L171" s="65">
        <v>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7">SUM(G166:G174)</f>
        <v>19.700000000000003</v>
      </c>
      <c r="H175" s="19">
        <f t="shared" si="77"/>
        <v>23.149999999999995</v>
      </c>
      <c r="I175" s="19">
        <f t="shared" si="77"/>
        <v>104.1</v>
      </c>
      <c r="J175" s="19">
        <f t="shared" si="77"/>
        <v>884</v>
      </c>
      <c r="K175" s="25"/>
      <c r="L175" s="19">
        <f t="shared" ref="L175" si="78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1020</v>
      </c>
      <c r="G176" s="32">
        <f t="shared" ref="G176" si="79">G165+G175</f>
        <v>32.900000000000006</v>
      </c>
      <c r="H176" s="32">
        <f t="shared" ref="H176" si="80">H165+H175</f>
        <v>38.47</v>
      </c>
      <c r="I176" s="32">
        <f t="shared" ref="I176" si="81">I165+I175</f>
        <v>192.24</v>
      </c>
      <c r="J176" s="32">
        <f t="shared" ref="J176:L176" si="82">J165+J175</f>
        <v>1378</v>
      </c>
      <c r="K176" s="32"/>
      <c r="L176" s="32">
        <f t="shared" si="82"/>
        <v>98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41</v>
      </c>
      <c r="F177" s="40" t="s">
        <v>42</v>
      </c>
      <c r="G177" s="55">
        <v>6.33</v>
      </c>
      <c r="H177" s="55">
        <v>7.15</v>
      </c>
      <c r="I177" s="55">
        <v>31.86</v>
      </c>
      <c r="J177" s="40">
        <v>320</v>
      </c>
      <c r="K177" s="41">
        <v>173</v>
      </c>
      <c r="L177" s="40">
        <v>12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6" t="s">
        <v>118</v>
      </c>
      <c r="F179" s="55">
        <v>200</v>
      </c>
      <c r="G179" s="55">
        <v>3.12</v>
      </c>
      <c r="H179" s="55">
        <v>2.5099999999999998</v>
      </c>
      <c r="I179" s="55">
        <v>24.69</v>
      </c>
      <c r="J179" s="78">
        <v>143</v>
      </c>
      <c r="K179" s="44">
        <v>379</v>
      </c>
      <c r="L179" s="65">
        <v>8.3000000000000007</v>
      </c>
    </row>
    <row r="180" spans="1:12" ht="15" x14ac:dyDescent="0.25">
      <c r="A180" s="23"/>
      <c r="B180" s="15"/>
      <c r="C180" s="11"/>
      <c r="D180" s="7" t="s">
        <v>23</v>
      </c>
      <c r="E180" s="56" t="s">
        <v>44</v>
      </c>
      <c r="F180" s="55">
        <v>40</v>
      </c>
      <c r="G180" s="55">
        <v>3.04</v>
      </c>
      <c r="H180" s="55">
        <v>0.32</v>
      </c>
      <c r="I180" s="55">
        <v>19.440000000000001</v>
      </c>
      <c r="J180" s="78">
        <v>47</v>
      </c>
      <c r="K180" s="44"/>
      <c r="L180" s="63">
        <v>1.4</v>
      </c>
    </row>
    <row r="181" spans="1:12" ht="15" x14ac:dyDescent="0.25">
      <c r="A181" s="23"/>
      <c r="B181" s="15"/>
      <c r="C181" s="11"/>
      <c r="D181" s="7" t="s">
        <v>24</v>
      </c>
      <c r="E181" s="56" t="s">
        <v>71</v>
      </c>
      <c r="F181" s="61">
        <v>100</v>
      </c>
      <c r="G181" s="61">
        <v>0.4</v>
      </c>
      <c r="H181" s="61">
        <v>0.4</v>
      </c>
      <c r="I181" s="61">
        <v>9.8000000000000007</v>
      </c>
      <c r="J181" s="43">
        <v>45</v>
      </c>
      <c r="K181" s="55">
        <v>338</v>
      </c>
      <c r="L181" s="43">
        <v>8.3000000000000007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340</v>
      </c>
      <c r="G184" s="19">
        <f t="shared" ref="G184:J184" si="83">SUM(G177:G183)</f>
        <v>12.889999999999999</v>
      </c>
      <c r="H184" s="19">
        <f t="shared" si="83"/>
        <v>10.38</v>
      </c>
      <c r="I184" s="19">
        <f t="shared" si="83"/>
        <v>85.789999999999992</v>
      </c>
      <c r="J184" s="19">
        <f t="shared" si="83"/>
        <v>555</v>
      </c>
      <c r="K184" s="25"/>
      <c r="L184" s="19">
        <f t="shared" ref="L184" si="84">SUM(L177:L183)</f>
        <v>30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84</v>
      </c>
      <c r="F185" s="55">
        <v>100</v>
      </c>
      <c r="G185" s="55">
        <v>0.81</v>
      </c>
      <c r="H185" s="55">
        <v>3.65</v>
      </c>
      <c r="I185" s="55">
        <v>4.72</v>
      </c>
      <c r="J185" s="66">
        <v>87</v>
      </c>
      <c r="K185" s="55">
        <v>52</v>
      </c>
      <c r="L185" s="67">
        <v>3.7</v>
      </c>
    </row>
    <row r="186" spans="1:12" ht="15.75" thickBot="1" x14ac:dyDescent="0.3">
      <c r="A186" s="23"/>
      <c r="B186" s="15"/>
      <c r="C186" s="11"/>
      <c r="D186" s="7" t="s">
        <v>27</v>
      </c>
      <c r="E186" s="56" t="s">
        <v>119</v>
      </c>
      <c r="F186" s="55" t="s">
        <v>46</v>
      </c>
      <c r="G186" s="55">
        <v>2.25</v>
      </c>
      <c r="H186" s="55">
        <v>2.23</v>
      </c>
      <c r="I186" s="55">
        <v>16.73</v>
      </c>
      <c r="J186" s="66">
        <v>109</v>
      </c>
      <c r="K186" s="55">
        <v>103</v>
      </c>
      <c r="L186" s="65">
        <v>9.3000000000000007</v>
      </c>
    </row>
    <row r="187" spans="1:12" ht="15.75" thickBot="1" x14ac:dyDescent="0.3">
      <c r="A187" s="23"/>
      <c r="B187" s="15"/>
      <c r="C187" s="11"/>
      <c r="D187" s="7" t="s">
        <v>28</v>
      </c>
      <c r="E187" s="56" t="s">
        <v>93</v>
      </c>
      <c r="F187" s="60" t="s">
        <v>120</v>
      </c>
      <c r="G187" s="55">
        <v>14.42</v>
      </c>
      <c r="H187" s="55">
        <v>19.989999999999998</v>
      </c>
      <c r="I187" s="55">
        <v>2.95</v>
      </c>
      <c r="J187" s="66">
        <v>151</v>
      </c>
      <c r="K187" s="55">
        <v>290</v>
      </c>
      <c r="L187" s="65">
        <v>37.5</v>
      </c>
    </row>
    <row r="188" spans="1:12" ht="15.75" thickBot="1" x14ac:dyDescent="0.3">
      <c r="A188" s="23"/>
      <c r="B188" s="15"/>
      <c r="C188" s="11"/>
      <c r="D188" s="7" t="s">
        <v>29</v>
      </c>
      <c r="E188" s="56" t="s">
        <v>121</v>
      </c>
      <c r="F188" s="55">
        <v>200</v>
      </c>
      <c r="G188" s="55">
        <v>11.18</v>
      </c>
      <c r="H188" s="55">
        <v>8.14</v>
      </c>
      <c r="I188" s="55">
        <v>55.02</v>
      </c>
      <c r="J188" s="66">
        <v>344</v>
      </c>
      <c r="K188" s="55">
        <v>302</v>
      </c>
      <c r="L188" s="65">
        <v>9.6</v>
      </c>
    </row>
    <row r="189" spans="1:12" ht="15.75" thickBot="1" x14ac:dyDescent="0.3">
      <c r="A189" s="23"/>
      <c r="B189" s="15"/>
      <c r="C189" s="11"/>
      <c r="D189" s="7" t="s">
        <v>30</v>
      </c>
      <c r="E189" s="56" t="s">
        <v>95</v>
      </c>
      <c r="F189" s="55">
        <v>200</v>
      </c>
      <c r="G189" s="55">
        <v>0.16</v>
      </c>
      <c r="H189" s="55">
        <v>0.16</v>
      </c>
      <c r="I189" s="55">
        <v>27.87</v>
      </c>
      <c r="J189" s="66">
        <v>109</v>
      </c>
      <c r="K189" s="55">
        <v>342</v>
      </c>
      <c r="L189" s="65">
        <v>5.4</v>
      </c>
    </row>
    <row r="190" spans="1:12" ht="15.75" thickBot="1" x14ac:dyDescent="0.3">
      <c r="A190" s="23"/>
      <c r="B190" s="15"/>
      <c r="C190" s="11"/>
      <c r="D190" s="7" t="s">
        <v>31</v>
      </c>
      <c r="E190" s="56" t="s">
        <v>111</v>
      </c>
      <c r="F190" s="55">
        <v>40</v>
      </c>
      <c r="G190" s="55">
        <v>2.92</v>
      </c>
      <c r="H190" s="55">
        <v>0.52</v>
      </c>
      <c r="I190" s="55">
        <v>14.2</v>
      </c>
      <c r="J190" s="66">
        <v>98</v>
      </c>
      <c r="K190" s="44"/>
      <c r="L190" s="65">
        <v>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5">SUM(G185:G193)</f>
        <v>31.740000000000002</v>
      </c>
      <c r="H194" s="19">
        <f t="shared" si="85"/>
        <v>34.69</v>
      </c>
      <c r="I194" s="19">
        <f t="shared" si="85"/>
        <v>121.49000000000001</v>
      </c>
      <c r="J194" s="19">
        <f t="shared" si="85"/>
        <v>898</v>
      </c>
      <c r="K194" s="25"/>
      <c r="L194" s="19">
        <f t="shared" ref="L194" si="86">SUM(L185:L193)</f>
        <v>67.5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880</v>
      </c>
      <c r="G195" s="32">
        <f t="shared" ref="G195" si="87">G184+G194</f>
        <v>44.63</v>
      </c>
      <c r="H195" s="32">
        <f t="shared" ref="H195" si="88">H184+H194</f>
        <v>45.07</v>
      </c>
      <c r="I195" s="32">
        <f t="shared" ref="I195" si="89">I184+I194</f>
        <v>207.28</v>
      </c>
      <c r="J195" s="32">
        <f t="shared" ref="J195:L195" si="90">J184+J194</f>
        <v>1453</v>
      </c>
      <c r="K195" s="32"/>
      <c r="L195" s="32">
        <f t="shared" si="90"/>
        <v>97.5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864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41.152222222222235</v>
      </c>
      <c r="H196" s="34">
        <f t="shared" si="91"/>
        <v>43.207777777777771</v>
      </c>
      <c r="I196" s="34">
        <f t="shared" si="91"/>
        <v>184.13888888888889</v>
      </c>
      <c r="J196" s="34">
        <f t="shared" si="91"/>
        <v>1415.03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dcterms:created xsi:type="dcterms:W3CDTF">2022-05-16T14:23:56Z</dcterms:created>
  <dcterms:modified xsi:type="dcterms:W3CDTF">2024-02-03T06:07:08Z</dcterms:modified>
</cp:coreProperties>
</file>